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Vencimientos DICIEMBRE/Rotacion de medicamentos/"/>
    </mc:Choice>
  </mc:AlternateContent>
  <xr:revisionPtr revIDLastSave="0" documentId="8_{B35ACB4B-C473-49DF-9463-1D245F138218}" xr6:coauthVersionLast="47" xr6:coauthVersionMax="47" xr10:uidLastSave="{00000000-0000-0000-0000-000000000000}"/>
  <bookViews>
    <workbookView xWindow="-120" yWindow="-120" windowWidth="24240" windowHeight="13020" activeTab="1" xr2:uid="{E9550C39-7AEA-4607-90C8-6E9FE2DFA49C}"/>
  </bookViews>
  <sheets>
    <sheet name="Envios Mayo" sheetId="1" r:id="rId1"/>
    <sheet name="Envios Abrill" sheetId="2" r:id="rId2"/>
  </sheets>
  <definedNames>
    <definedName name="_xlnm._FilterDatabase" localSheetId="0" hidden="1">'Envios Mayo'!$A$1:$H$86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2" l="1"/>
  <c r="E88" i="1"/>
</calcChain>
</file>

<file path=xl/sharedStrings.xml><?xml version="1.0" encoding="utf-8"?>
<sst xmlns="http://schemas.openxmlformats.org/spreadsheetml/2006/main" count="489" uniqueCount="253">
  <si>
    <t>25 DE MAYO</t>
  </si>
  <si>
    <t>7796285278885</t>
  </si>
  <si>
    <t>LIPEX 10 mg comp.x 30</t>
  </si>
  <si>
    <t>Abril</t>
  </si>
  <si>
    <t>7791909225894</t>
  </si>
  <si>
    <t>PELMEC DUO 5/10 caps.x30</t>
  </si>
  <si>
    <t>7791909291011</t>
  </si>
  <si>
    <t>ALERCAS 60 MG 10 COMP</t>
  </si>
  <si>
    <t>27 DE ABRIL</t>
  </si>
  <si>
    <t>7798129416729</t>
  </si>
  <si>
    <t>DORMICUM 20 COMP</t>
  </si>
  <si>
    <t>7795306010893</t>
  </si>
  <si>
    <t>GLUCEMIX 50 MG 56 COMP</t>
  </si>
  <si>
    <t>9 DE JULIO</t>
  </si>
  <si>
    <t>7790375269166</t>
  </si>
  <si>
    <t>SEROQUEL 25 MG 30 COMP</t>
  </si>
  <si>
    <t>7791909291424</t>
  </si>
  <si>
    <t>ALERCAS 180 MG 10 COMP</t>
  </si>
  <si>
    <t>8054083026008</t>
  </si>
  <si>
    <t>ACULAR LS SOL. OFT. 5 ML</t>
  </si>
  <si>
    <t>7795384000045</t>
  </si>
  <si>
    <t>PRETERAX 5 5/1.25mg comp.rec.x30</t>
  </si>
  <si>
    <t>AVENIDA</t>
  </si>
  <si>
    <t>7790440712627</t>
  </si>
  <si>
    <t>VALCOTE ER 500 mg comp.lib.cont.x50</t>
  </si>
  <si>
    <t>CENTRO</t>
  </si>
  <si>
    <t>7796285055400</t>
  </si>
  <si>
    <t>FENSARTAN UNIMAX 30 COMP</t>
  </si>
  <si>
    <t>7795373017504</t>
  </si>
  <si>
    <t>GENTADERM cr.dérmica x 15 g</t>
  </si>
  <si>
    <t>COSQUIN</t>
  </si>
  <si>
    <t>7791763001573</t>
  </si>
  <si>
    <t>MEIBI 100 100 mg comp.x 30</t>
  </si>
  <si>
    <t>DEL PRADO</t>
  </si>
  <si>
    <t>7792175000994</t>
  </si>
  <si>
    <t>AMIXEN 500 MG 16 COMP</t>
  </si>
  <si>
    <t>DEL SANATORIO</t>
  </si>
  <si>
    <t>7795345123554</t>
  </si>
  <si>
    <t>DOSULFIN SOLUC 100 ML</t>
  </si>
  <si>
    <t>DEL SUPER LA FALDA</t>
  </si>
  <si>
    <t>5000456030175</t>
  </si>
  <si>
    <t>ATACAND D 8/12.5 MG 28 COMP</t>
  </si>
  <si>
    <t>LA CUMBRE</t>
  </si>
  <si>
    <t>7796285275235</t>
  </si>
  <si>
    <t>EPAMIN 90 CAPS</t>
  </si>
  <si>
    <t>7792183105681</t>
  </si>
  <si>
    <t>PROPRANOLOL GADOR 40 mg comp.x 100</t>
  </si>
  <si>
    <t>LA FALDA</t>
  </si>
  <si>
    <t>7798181641435</t>
  </si>
  <si>
    <t>SANCOR BEBE 2 200ml</t>
  </si>
  <si>
    <t/>
  </si>
  <si>
    <t>7795338016979</t>
  </si>
  <si>
    <t>TORIVAS 40 mg comp.rec.x 30</t>
  </si>
  <si>
    <t>7792234088703</t>
  </si>
  <si>
    <t>ISLOPIR 4 mg comp.x 30</t>
  </si>
  <si>
    <t>7798140253105</t>
  </si>
  <si>
    <t>LOMECAN CREMA VAGINAL cr.x 35 g</t>
  </si>
  <si>
    <t>7792183002379</t>
  </si>
  <si>
    <t>RELIVERAN Ad.gts.x 60 ml</t>
  </si>
  <si>
    <t>7798084684386</t>
  </si>
  <si>
    <t>QUETIAZIC 100 MG 30 COMP</t>
  </si>
  <si>
    <t>7796285050863</t>
  </si>
  <si>
    <t>MILEVA 35 comp.rec.x 21</t>
  </si>
  <si>
    <t>7795345121369</t>
  </si>
  <si>
    <t>MOTRAX MD 145 mcg caps.x 30</t>
  </si>
  <si>
    <t>MILOVICH</t>
  </si>
  <si>
    <t>7791909221636</t>
  </si>
  <si>
    <t>NEURISTAN 50 MG 30 CAPS</t>
  </si>
  <si>
    <t>7795378004912</t>
  </si>
  <si>
    <t>DIAPRESAN D 160/25 MG 30 COMP</t>
  </si>
  <si>
    <t>RIVADAVIA</t>
  </si>
  <si>
    <t>7792183105704</t>
  </si>
  <si>
    <t>PROPRANOLOL GADOR 80 mg comp.x 50</t>
  </si>
  <si>
    <t>7795350023245</t>
  </si>
  <si>
    <t>LIPIBEC 20 mg comp.rec.x 30</t>
  </si>
  <si>
    <t>7796285288976</t>
  </si>
  <si>
    <t>ECACARE CREMA</t>
  </si>
  <si>
    <t>Sucursal Destino</t>
  </si>
  <si>
    <t>Código</t>
  </si>
  <si>
    <t>Producto</t>
  </si>
  <si>
    <t>Vence</t>
  </si>
  <si>
    <t>PVP</t>
  </si>
  <si>
    <t>Cantidad a preparar</t>
  </si>
  <si>
    <t>Ventas en origen</t>
  </si>
  <si>
    <t>Ventas en destino</t>
  </si>
  <si>
    <t>LA MERCED</t>
  </si>
  <si>
    <t>7791829018446</t>
  </si>
  <si>
    <t>SILDENAFIL 50 MG MAST X 2 MENTA VIRIPOTENS M</t>
  </si>
  <si>
    <t>Mayo</t>
  </si>
  <si>
    <t>MARGIOTTA</t>
  </si>
  <si>
    <t>7797991000487</t>
  </si>
  <si>
    <t>XELEVIA 50 mg comp.rec.x 28</t>
  </si>
  <si>
    <t>7798074620523</t>
  </si>
  <si>
    <t>KETOMAR 10 mg comp.x 10</t>
  </si>
  <si>
    <t>7798129414947</t>
  </si>
  <si>
    <t>HEXALER CORT JBE 60 ML</t>
  </si>
  <si>
    <t>7798420160215</t>
  </si>
  <si>
    <t>TUKOL BUC SAB FRAMBUESA 9 CARAMELOS</t>
  </si>
  <si>
    <t>FARMACIA FARRI</t>
  </si>
  <si>
    <t>7798365530166</t>
  </si>
  <si>
    <t>DUODART 30 CAPS DURAS</t>
  </si>
  <si>
    <t>7795345123851</t>
  </si>
  <si>
    <t>RACORVAL 160 X 28</t>
  </si>
  <si>
    <t>4015630981977</t>
  </si>
  <si>
    <t>ACCU-CHEK PERFORMA 50 tiras reactivas x 50</t>
  </si>
  <si>
    <t>7796285051709</t>
  </si>
  <si>
    <t>FENSARTAN 50 mg comp.x 30</t>
  </si>
  <si>
    <t>8054083025667</t>
  </si>
  <si>
    <t>REFRESH TEARS 15ML</t>
  </si>
  <si>
    <t>7798353600048</t>
  </si>
  <si>
    <t>CLAMOXOL DUO 875 MG CPR X 10</t>
  </si>
  <si>
    <t>7798084687691</t>
  </si>
  <si>
    <t>REBILDEX X 30 CAPSULAS</t>
  </si>
  <si>
    <t>7795312002745</t>
  </si>
  <si>
    <t>INSULINA OPTISULIN SOLOSTAR lap.prell.descart.x5x3ml</t>
  </si>
  <si>
    <t>7792183488067</t>
  </si>
  <si>
    <t>FILTEN 12.5 mg comp.ran.x 60</t>
  </si>
  <si>
    <t>7795345002750</t>
  </si>
  <si>
    <t>LOSACOR A 5/100 mg comp.rec.x 30</t>
  </si>
  <si>
    <t>7791909214430</t>
  </si>
  <si>
    <t>LOPLAC D 50 mg/12.5 mg comp.x 30</t>
  </si>
  <si>
    <t>7796285052072</t>
  </si>
  <si>
    <t>GINELEA MD 28 comp.x 28</t>
  </si>
  <si>
    <t>7795347000044</t>
  </si>
  <si>
    <t>ATARAXONE 25 mg comp.x 20</t>
  </si>
  <si>
    <t>7795345000572</t>
  </si>
  <si>
    <t>ASERTRAL 100 mg comp.ran.x 30</t>
  </si>
  <si>
    <t>7798129410062</t>
  </si>
  <si>
    <t>CEFACAR 500 mg comp.x 8</t>
  </si>
  <si>
    <t>7798160690799</t>
  </si>
  <si>
    <t>FLOXATRAL 400 mg comp.x 10</t>
  </si>
  <si>
    <t>7795378004356</t>
  </si>
  <si>
    <t>PROAIR BRONQUIAL 250/50 caps.p/inhal.x 60+aplic.</t>
  </si>
  <si>
    <t>7795328057326</t>
  </si>
  <si>
    <t>LACTAMAX 0.5 mg comp.x 8</t>
  </si>
  <si>
    <t>7798084683310</t>
  </si>
  <si>
    <t>NOSTER D 160/12.5/5 mg comp.x 28</t>
  </si>
  <si>
    <t>7795345000619</t>
  </si>
  <si>
    <t>OPTAMOX RESPIRATORIO DUO susp.x 140 ml</t>
  </si>
  <si>
    <t>7792183490572</t>
  </si>
  <si>
    <t>BENLIPID 30 COMP REC</t>
  </si>
  <si>
    <t>7798074620585</t>
  </si>
  <si>
    <t>DESLORAMAR 5 mg comp.x 14</t>
  </si>
  <si>
    <t>7795378003434</t>
  </si>
  <si>
    <t>CLARIMAX 125 125 mg susp.x 60 ml</t>
  </si>
  <si>
    <t>7795338003313</t>
  </si>
  <si>
    <t>DOLOCOX 90 mg comp.rec.x 30</t>
  </si>
  <si>
    <t>7795336254403</t>
  </si>
  <si>
    <t>CEFTRIAXONA RICHET 1 g IM f.a.+a.solv.(C/u)</t>
  </si>
  <si>
    <t>7792183002270</t>
  </si>
  <si>
    <t>RISPERIN 0.50 mg comp.x 60</t>
  </si>
  <si>
    <t>7792175001663</t>
  </si>
  <si>
    <t>LIPOCAMBI 20 mg comp.x 30</t>
  </si>
  <si>
    <t>7798084686083</t>
  </si>
  <si>
    <t>VILZER 50 mg comp.x 60</t>
  </si>
  <si>
    <t>7795337900149</t>
  </si>
  <si>
    <t>NODIS 10 10 mg comp.rec.x 30</t>
  </si>
  <si>
    <t>7796285054281</t>
  </si>
  <si>
    <t>KEMOTER 25 MG comp.rec.x 30</t>
  </si>
  <si>
    <t>7798365530272</t>
  </si>
  <si>
    <t>KEPPRA 500 MG 60 COMP REC</t>
  </si>
  <si>
    <t>7795338016962</t>
  </si>
  <si>
    <t>EUMOTIL 200 mg comp.x 30</t>
  </si>
  <si>
    <t>7795326209673</t>
  </si>
  <si>
    <t>ARMONIL NOCHE 21 COMP LIB PROL</t>
  </si>
  <si>
    <t>7795302180101</t>
  </si>
  <si>
    <t>NEXIUM 20 mg comp.rec.x 28</t>
  </si>
  <si>
    <t>7791909304650</t>
  </si>
  <si>
    <t>ISOBLOC 25 mg comp.x 30</t>
  </si>
  <si>
    <t>7798103390120</t>
  </si>
  <si>
    <t>LAGRIMA DORF sol.oft.x 10 ml</t>
  </si>
  <si>
    <t>7798084680647</t>
  </si>
  <si>
    <t>ODRANAL 150mg comp.lib.prol.x 60</t>
  </si>
  <si>
    <t>7795384000083</t>
  </si>
  <si>
    <t>COVERAM 10/5 10/5 comp.x 30</t>
  </si>
  <si>
    <t>7796285286446</t>
  </si>
  <si>
    <t>ADERMICINA A cr.x 30 g</t>
  </si>
  <si>
    <t>7797991000593</t>
  </si>
  <si>
    <t>JANUMET XR 50/1000 mg comp.AP x 56</t>
  </si>
  <si>
    <t>7795345011356</t>
  </si>
  <si>
    <t>AMOXIDAL RESPIRATORIO comp.rec.x 16</t>
  </si>
  <si>
    <t>7795328054981</t>
  </si>
  <si>
    <t>MENOCLIM ov.x 10</t>
  </si>
  <si>
    <t>7792183488579</t>
  </si>
  <si>
    <t>DRIMUX A 50 mg comp.x 30</t>
  </si>
  <si>
    <t>7795373013209</t>
  </si>
  <si>
    <t>LICEND 0.5% locion x 60 g.</t>
  </si>
  <si>
    <t>7798016922043</t>
  </si>
  <si>
    <t>PRINOX 0.5 MG 0.5 mg comp.x 50</t>
  </si>
  <si>
    <t>7795368547368</t>
  </si>
  <si>
    <t>NEWCLAR gts.oft.x 10 ml</t>
  </si>
  <si>
    <t>7795338016047</t>
  </si>
  <si>
    <t>BANTUC 150 mg comp.rec.x 1</t>
  </si>
  <si>
    <t>7795314027289</t>
  </si>
  <si>
    <t>HALOPIDOL DECANOATO iny.a.x 1 ml</t>
  </si>
  <si>
    <t>7792183002584</t>
  </si>
  <si>
    <t>RELIVERAN INYECTABLE 10 mg a.x 3 x 2 ml</t>
  </si>
  <si>
    <t>7790375261795</t>
  </si>
  <si>
    <t>CARVEDIL 3.125 mg comp.x 28</t>
  </si>
  <si>
    <t>7796285200572</t>
  </si>
  <si>
    <t>SUPOS DE GLICERINA INFANTES PARKE DAVIS (FRACC)</t>
  </si>
  <si>
    <t>7798129413261</t>
  </si>
  <si>
    <t>SPASMOCTYL 40 comp.x 60</t>
  </si>
  <si>
    <t>7798050063627</t>
  </si>
  <si>
    <t>FENITOINA DENVER FARMA 100 mg caps.x 30</t>
  </si>
  <si>
    <t>DEL SUPER COSQUIN</t>
  </si>
  <si>
    <t>7792183488074</t>
  </si>
  <si>
    <t>FILTEN 3.125 mg comp.ran.x 30</t>
  </si>
  <si>
    <t>7791984999697</t>
  </si>
  <si>
    <t>IBUMEJORAL NIÑOS 4% susp.oral.x 90 ml</t>
  </si>
  <si>
    <t>7791909317322</t>
  </si>
  <si>
    <t>BLOKIUM 75 mg comp.x 15</t>
  </si>
  <si>
    <t>7791909221728</t>
  </si>
  <si>
    <t>NEURISTAN 75 mg caps.x 30</t>
  </si>
  <si>
    <t>7791171101513</t>
  </si>
  <si>
    <t>LISTAFLEX FORTE comp.x 20</t>
  </si>
  <si>
    <t>7795381000123</t>
  </si>
  <si>
    <t>ALDACTONE A 25 mg comp.x 60</t>
  </si>
  <si>
    <t>7796285053017</t>
  </si>
  <si>
    <t>DIVA TOTAL comp.rec.x 24 + plac.x 4</t>
  </si>
  <si>
    <t>7798195030072</t>
  </si>
  <si>
    <t>ARLYT LUBRICANTE 15 ML SOL OFT</t>
  </si>
  <si>
    <t>7798084686434</t>
  </si>
  <si>
    <t>XAROBAN 10 mg x 30 comp.rec.</t>
  </si>
  <si>
    <t>7796285048907</t>
  </si>
  <si>
    <t>GINELEA MD comp.x 21</t>
  </si>
  <si>
    <t>7795338015194</t>
  </si>
  <si>
    <t>RIATUL 1 1 mg comp.rec.ran.x 60</t>
  </si>
  <si>
    <t>BUENOS AIRES</t>
  </si>
  <si>
    <t>7791984999567</t>
  </si>
  <si>
    <t>MELATOL 3 mg comp.ran.x 60</t>
  </si>
  <si>
    <t>7791763337726</t>
  </si>
  <si>
    <t>HIFAMONIL CREMA cr.x 20 g</t>
  </si>
  <si>
    <t>7790375000370</t>
  </si>
  <si>
    <t>CARVEDIL 25 mg comp.x 56</t>
  </si>
  <si>
    <t>4048846022219</t>
  </si>
  <si>
    <t>MICARDIS AMLO 40/5 28 COMP</t>
  </si>
  <si>
    <t>7795373012790</t>
  </si>
  <si>
    <t>CEFADROX 500 mg comp.rec.x 10</t>
  </si>
  <si>
    <t>7798369790993</t>
  </si>
  <si>
    <t>CETRILER 10 COMP</t>
  </si>
  <si>
    <t>7798365530050</t>
  </si>
  <si>
    <t>AROPAX 20 MG 30 COMP REC</t>
  </si>
  <si>
    <t>7798084680616</t>
  </si>
  <si>
    <t>REDUSTEROL 10 mg comp.x 30</t>
  </si>
  <si>
    <t>7795338015095</t>
  </si>
  <si>
    <t>MAXEN 5 mg comp.rec.ran.x 60</t>
  </si>
  <si>
    <t>7794207084187</t>
  </si>
  <si>
    <t>BIOXILINA 500mg/5ml susp.x 90 ml</t>
  </si>
  <si>
    <t>7791909404015</t>
  </si>
  <si>
    <t>ALGICUR 25 mg comp.rec.x 20</t>
  </si>
  <si>
    <t>TOTAL PVP</t>
  </si>
  <si>
    <t>TOTAL PVO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</si>
</sst>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44" fontId="0" fillId="2" borderId="2" xfId="1" applyFont="1" applyFill="1" applyBorder="1"/>
    <xf numFmtId="0" fontId="0" fillId="3" borderId="1" xfId="0" applyFill="1" applyBorder="1"/>
    <xf numFmtId="0" fontId="0" fillId="3" borderId="2" xfId="0" applyFill="1" applyBorder="1"/>
    <xf numFmtId="44" fontId="0" fillId="3" borderId="2" xfId="1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44" fontId="2" fillId="4" borderId="4" xfId="1" applyFont="1" applyFill="1" applyBorder="1"/>
    <xf numFmtId="0" fontId="2" fillId="4" borderId="5" xfId="0" applyFont="1" applyFill="1" applyBorder="1"/>
    <xf numFmtId="0" fontId="0" fillId="2" borderId="6" xfId="0" applyFill="1" applyBorder="1"/>
    <xf numFmtId="0" fontId="0" fillId="3" borderId="6" xfId="0" applyFill="1" applyBorder="1"/>
    <xf numFmtId="0" fontId="0" fillId="2" borderId="7" xfId="0" applyFill="1" applyBorder="1"/>
    <xf numFmtId="0" fontId="0" fillId="2" borderId="8" xfId="0" applyFill="1" applyBorder="1"/>
    <xf numFmtId="44" fontId="0" fillId="2" borderId="8" xfId="1" applyFont="1" applyFill="1" applyBorder="1"/>
    <xf numFmtId="0" fontId="0" fillId="2" borderId="9" xfId="0" applyFill="1" applyBorder="1"/>
    <xf numFmtId="44" fontId="0" fillId="0" borderId="0" xfId="0" applyNumberFormat="1"/>
  </cellXfs>
  <cellStyles count="2">
    <cellStyle name="Moneda" xfId="1" builtinId="4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4" formatCode="_-&quot;$&quot;\ * #,##0.00_-;\-&quot;$&quot;\ * #,##0.00_-;_-&quot;$&quot;\ * &quot;-&quot;??_-;_-@_-"/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bottom style="thick">
          <color theme="0"/>
        </bottom>
      </border>
    </dxf>
    <dxf>
      <border outline="0">
        <right style="thin">
          <color theme="0"/>
        </right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2B710D-9BA9-4186-BE3B-A18AB0EC6378}" name="Tabla3" displayName="Tabla3" ref="A1:H33" totalsRowShown="0" headerRowDxfId="12" dataDxfId="11" headerRowBorderDxfId="9" tableBorderDxfId="10" totalsRowBorderDxfId="8">
  <autoFilter ref="A1:H33" xr:uid="{532B710D-9BA9-4186-BE3B-A18AB0EC6378}"/>
  <sortState xmlns:xlrd2="http://schemas.microsoft.com/office/spreadsheetml/2017/richdata2" ref="A2:H33">
    <sortCondition ref="A1:A33"/>
  </sortState>
  <tableColumns count="8">
    <tableColumn id="1" xr3:uid="{2734E1FF-1136-4F45-8EC4-10CDF27CB8CB}" name="Sucursal Destino" dataDxfId="7"/>
    <tableColumn id="2" xr3:uid="{1E93CE20-C857-4EBA-9DF3-E31C296EABDD}" name="Código" dataDxfId="6"/>
    <tableColumn id="3" xr3:uid="{CC01CB51-3D9B-4689-AE6F-24377D451B8B}" name="Producto" dataDxfId="5"/>
    <tableColumn id="4" xr3:uid="{D889B618-0B2F-4691-A4C1-78C08E1B9EFC}" name="Vence" dataDxfId="4"/>
    <tableColumn id="5" xr3:uid="{81067C59-94BE-422C-A63E-488CDB77ED48}" name="PVP" dataDxfId="3" dataCellStyle="Moneda"/>
    <tableColumn id="6" xr3:uid="{FE89B7F4-9E79-4521-9DBD-4953E447FEE1}" name="Cantidad a preparar" dataDxfId="2"/>
    <tableColumn id="7" xr3:uid="{DF050872-3235-4387-83EE-4824205980ED}" name="Ventas en origen" dataDxfId="1"/>
    <tableColumn id="8" xr3:uid="{450980E9-DB27-42BA-9F80-DAA339607BBC}" name="Ventas en destin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4BF3E-F475-4A73-85C1-A4471773797C}">
  <dimension ref="A1:H88"/>
  <sheetViews>
    <sheetView topLeftCell="A63" workbookViewId="0">
      <selection activeCell="K10" sqref="K10"/>
    </sheetView>
  </sheetViews>
  <sheetFormatPr baseColWidth="10" defaultRowHeight="15" x14ac:dyDescent="0.25"/>
  <cols>
    <col min="1" max="1" width="19" bestFit="1" customWidth="1"/>
    <col min="2" max="2" width="14" bestFit="1" customWidth="1"/>
    <col min="3" max="3" width="51" bestFit="1" customWidth="1"/>
    <col min="5" max="5" width="14.5703125" bestFit="1" customWidth="1"/>
  </cols>
  <sheetData>
    <row r="1" spans="1:8" ht="16.5" thickBot="1" x14ac:dyDescent="0.3">
      <c r="A1" s="7" t="s">
        <v>77</v>
      </c>
      <c r="B1" s="8" t="s">
        <v>78</v>
      </c>
      <c r="C1" s="8" t="s">
        <v>79</v>
      </c>
      <c r="D1" s="8" t="s">
        <v>80</v>
      </c>
      <c r="E1" s="9" t="s">
        <v>81</v>
      </c>
      <c r="F1" s="8" t="s">
        <v>82</v>
      </c>
      <c r="G1" s="8" t="s">
        <v>83</v>
      </c>
      <c r="H1" s="8" t="s">
        <v>84</v>
      </c>
    </row>
    <row r="2" spans="1:8" ht="15.75" thickTop="1" x14ac:dyDescent="0.25">
      <c r="A2" s="4" t="s">
        <v>0</v>
      </c>
      <c r="B2" s="5" t="s">
        <v>151</v>
      </c>
      <c r="C2" s="5" t="s">
        <v>152</v>
      </c>
      <c r="D2" s="5" t="s">
        <v>88</v>
      </c>
      <c r="E2" s="6">
        <v>58426.8</v>
      </c>
      <c r="F2" s="5">
        <v>1</v>
      </c>
      <c r="G2" s="5">
        <v>0</v>
      </c>
      <c r="H2" s="5">
        <v>12</v>
      </c>
    </row>
    <row r="3" spans="1:8" x14ac:dyDescent="0.25">
      <c r="A3" s="1" t="s">
        <v>0</v>
      </c>
      <c r="B3" s="2" t="s">
        <v>125</v>
      </c>
      <c r="C3" s="2" t="s">
        <v>126</v>
      </c>
      <c r="D3" s="2" t="s">
        <v>88</v>
      </c>
      <c r="E3" s="3">
        <v>46344</v>
      </c>
      <c r="F3" s="2">
        <v>1</v>
      </c>
      <c r="G3" s="2">
        <v>1</v>
      </c>
      <c r="H3" s="2">
        <v>18</v>
      </c>
    </row>
    <row r="4" spans="1:8" x14ac:dyDescent="0.25">
      <c r="A4" s="4" t="s">
        <v>0</v>
      </c>
      <c r="B4" s="5" t="s">
        <v>226</v>
      </c>
      <c r="C4" s="5" t="s">
        <v>227</v>
      </c>
      <c r="D4" s="5" t="s">
        <v>88</v>
      </c>
      <c r="E4" s="6">
        <v>36226.49</v>
      </c>
      <c r="F4" s="5">
        <v>1</v>
      </c>
      <c r="G4" s="5">
        <v>0</v>
      </c>
      <c r="H4" s="5">
        <v>6</v>
      </c>
    </row>
    <row r="5" spans="1:8" x14ac:dyDescent="0.25">
      <c r="A5" s="1" t="s">
        <v>0</v>
      </c>
      <c r="B5" s="2" t="s">
        <v>243</v>
      </c>
      <c r="C5" s="2" t="s">
        <v>244</v>
      </c>
      <c r="D5" s="2" t="s">
        <v>88</v>
      </c>
      <c r="E5" s="3">
        <v>24978.81</v>
      </c>
      <c r="F5" s="2">
        <v>1</v>
      </c>
      <c r="G5" s="2">
        <v>0</v>
      </c>
      <c r="H5" s="2">
        <v>5</v>
      </c>
    </row>
    <row r="6" spans="1:8" x14ac:dyDescent="0.25">
      <c r="A6" s="1" t="s">
        <v>0</v>
      </c>
      <c r="B6" s="2" t="s">
        <v>224</v>
      </c>
      <c r="C6" s="2" t="s">
        <v>225</v>
      </c>
      <c r="D6" s="2" t="s">
        <v>88</v>
      </c>
      <c r="E6" s="3">
        <v>17599.07</v>
      </c>
      <c r="F6" s="2">
        <v>1</v>
      </c>
      <c r="G6" s="2">
        <v>2</v>
      </c>
      <c r="H6" s="2">
        <v>6</v>
      </c>
    </row>
    <row r="7" spans="1:8" x14ac:dyDescent="0.25">
      <c r="A7" s="1" t="s">
        <v>0</v>
      </c>
      <c r="B7" s="2" t="s">
        <v>189</v>
      </c>
      <c r="C7" s="2" t="s">
        <v>190</v>
      </c>
      <c r="D7" s="2" t="s">
        <v>88</v>
      </c>
      <c r="E7" s="3">
        <v>10799</v>
      </c>
      <c r="F7" s="2">
        <v>1</v>
      </c>
      <c r="G7" s="2">
        <v>2</v>
      </c>
      <c r="H7" s="2">
        <v>8</v>
      </c>
    </row>
    <row r="8" spans="1:8" x14ac:dyDescent="0.25">
      <c r="A8" s="1" t="s">
        <v>0</v>
      </c>
      <c r="B8" s="2" t="s">
        <v>96</v>
      </c>
      <c r="C8" s="2" t="s">
        <v>97</v>
      </c>
      <c r="D8" s="2" t="s">
        <v>88</v>
      </c>
      <c r="E8" s="3">
        <v>5355</v>
      </c>
      <c r="F8" s="2">
        <v>1</v>
      </c>
      <c r="G8" s="2">
        <v>13</v>
      </c>
      <c r="H8" s="2">
        <v>35</v>
      </c>
    </row>
    <row r="9" spans="1:8" x14ac:dyDescent="0.25">
      <c r="A9" s="4" t="s">
        <v>8</v>
      </c>
      <c r="B9" s="5" t="s">
        <v>157</v>
      </c>
      <c r="C9" s="5" t="s">
        <v>158</v>
      </c>
      <c r="D9" s="5" t="s">
        <v>88</v>
      </c>
      <c r="E9" s="6">
        <v>50329.29</v>
      </c>
      <c r="F9" s="5">
        <v>1</v>
      </c>
      <c r="G9" s="5">
        <v>0</v>
      </c>
      <c r="H9" s="5">
        <v>10</v>
      </c>
    </row>
    <row r="10" spans="1:8" x14ac:dyDescent="0.25">
      <c r="A10" s="4" t="s">
        <v>8</v>
      </c>
      <c r="B10" s="5" t="s">
        <v>117</v>
      </c>
      <c r="C10" s="5" t="s">
        <v>118</v>
      </c>
      <c r="D10" s="5" t="s">
        <v>88</v>
      </c>
      <c r="E10" s="6">
        <v>32955</v>
      </c>
      <c r="F10" s="5">
        <v>1</v>
      </c>
      <c r="G10" s="5">
        <v>0</v>
      </c>
      <c r="H10" s="5">
        <v>18</v>
      </c>
    </row>
    <row r="11" spans="1:8" x14ac:dyDescent="0.25">
      <c r="A11" s="4" t="s">
        <v>8</v>
      </c>
      <c r="B11" s="5" t="s">
        <v>149</v>
      </c>
      <c r="C11" s="5" t="s">
        <v>150</v>
      </c>
      <c r="D11" s="5" t="s">
        <v>88</v>
      </c>
      <c r="E11" s="6">
        <v>20837.810000000001</v>
      </c>
      <c r="F11" s="5">
        <v>1</v>
      </c>
      <c r="G11" s="5">
        <v>0</v>
      </c>
      <c r="H11" s="5">
        <v>11</v>
      </c>
    </row>
    <row r="12" spans="1:8" x14ac:dyDescent="0.25">
      <c r="A12" s="1" t="s">
        <v>13</v>
      </c>
      <c r="B12" s="2" t="s">
        <v>113</v>
      </c>
      <c r="C12" s="2" t="s">
        <v>114</v>
      </c>
      <c r="D12" s="2" t="s">
        <v>88</v>
      </c>
      <c r="E12" s="3">
        <v>458479.55</v>
      </c>
      <c r="F12" s="2">
        <v>1</v>
      </c>
      <c r="G12" s="2">
        <v>0</v>
      </c>
      <c r="H12" s="2">
        <v>25</v>
      </c>
    </row>
    <row r="13" spans="1:8" x14ac:dyDescent="0.25">
      <c r="A13" s="4" t="s">
        <v>13</v>
      </c>
      <c r="B13" s="5" t="s">
        <v>103</v>
      </c>
      <c r="C13" s="5" t="s">
        <v>104</v>
      </c>
      <c r="D13" s="5" t="s">
        <v>88</v>
      </c>
      <c r="E13" s="6">
        <v>132252</v>
      </c>
      <c r="F13" s="5">
        <v>1</v>
      </c>
      <c r="G13" s="5">
        <v>2</v>
      </c>
      <c r="H13" s="5">
        <v>29</v>
      </c>
    </row>
    <row r="14" spans="1:8" x14ac:dyDescent="0.25">
      <c r="A14" s="1" t="s">
        <v>13</v>
      </c>
      <c r="B14" s="2" t="s">
        <v>216</v>
      </c>
      <c r="C14" s="2" t="s">
        <v>217</v>
      </c>
      <c r="D14" s="2" t="s">
        <v>88</v>
      </c>
      <c r="E14" s="3">
        <v>59940.53</v>
      </c>
      <c r="F14" s="2">
        <v>1</v>
      </c>
      <c r="G14" s="2">
        <v>0</v>
      </c>
      <c r="H14" s="2">
        <v>6</v>
      </c>
    </row>
    <row r="15" spans="1:8" x14ac:dyDescent="0.25">
      <c r="A15" s="4" t="s">
        <v>13</v>
      </c>
      <c r="B15" s="5" t="s">
        <v>165</v>
      </c>
      <c r="C15" s="5" t="s">
        <v>166</v>
      </c>
      <c r="D15" s="5" t="s">
        <v>88</v>
      </c>
      <c r="E15" s="6">
        <v>46072.61</v>
      </c>
      <c r="F15" s="5">
        <v>1</v>
      </c>
      <c r="G15" s="5">
        <v>0</v>
      </c>
      <c r="H15" s="5">
        <v>10</v>
      </c>
    </row>
    <row r="16" spans="1:8" x14ac:dyDescent="0.25">
      <c r="A16" s="1" t="s">
        <v>13</v>
      </c>
      <c r="B16" s="2" t="s">
        <v>145</v>
      </c>
      <c r="C16" s="2" t="s">
        <v>146</v>
      </c>
      <c r="D16" s="2" t="s">
        <v>88</v>
      </c>
      <c r="E16" s="3">
        <v>41834.6</v>
      </c>
      <c r="F16" s="2">
        <v>1</v>
      </c>
      <c r="G16" s="2">
        <v>0</v>
      </c>
      <c r="H16" s="2">
        <v>12</v>
      </c>
    </row>
    <row r="17" spans="1:8" x14ac:dyDescent="0.25">
      <c r="A17" s="1" t="s">
        <v>13</v>
      </c>
      <c r="B17" s="2" t="s">
        <v>233</v>
      </c>
      <c r="C17" s="2" t="s">
        <v>234</v>
      </c>
      <c r="D17" s="2" t="s">
        <v>88</v>
      </c>
      <c r="E17" s="3">
        <v>36711.61</v>
      </c>
      <c r="F17" s="2">
        <v>1</v>
      </c>
      <c r="G17" s="2">
        <v>0</v>
      </c>
      <c r="H17" s="2">
        <v>6</v>
      </c>
    </row>
    <row r="18" spans="1:8" x14ac:dyDescent="0.25">
      <c r="A18" s="1" t="s">
        <v>13</v>
      </c>
      <c r="B18" s="2" t="s">
        <v>117</v>
      </c>
      <c r="C18" s="2" t="s">
        <v>118</v>
      </c>
      <c r="D18" s="2" t="s">
        <v>88</v>
      </c>
      <c r="E18" s="3">
        <v>32955</v>
      </c>
      <c r="F18" s="2">
        <v>1</v>
      </c>
      <c r="G18" s="2">
        <v>0</v>
      </c>
      <c r="H18" s="2">
        <v>23</v>
      </c>
    </row>
    <row r="19" spans="1:8" x14ac:dyDescent="0.25">
      <c r="A19" s="4" t="s">
        <v>13</v>
      </c>
      <c r="B19" s="5" t="s">
        <v>183</v>
      </c>
      <c r="C19" s="5" t="s">
        <v>184</v>
      </c>
      <c r="D19" s="5" t="s">
        <v>88</v>
      </c>
      <c r="E19" s="6">
        <v>31261.35</v>
      </c>
      <c r="F19" s="5">
        <v>1</v>
      </c>
      <c r="G19" s="5">
        <v>1</v>
      </c>
      <c r="H19" s="5">
        <v>9</v>
      </c>
    </row>
    <row r="20" spans="1:8" x14ac:dyDescent="0.25">
      <c r="A20" s="4" t="s">
        <v>13</v>
      </c>
      <c r="B20" s="5" t="s">
        <v>107</v>
      </c>
      <c r="C20" s="5" t="s">
        <v>108</v>
      </c>
      <c r="D20" s="5" t="s">
        <v>88</v>
      </c>
      <c r="E20" s="6">
        <v>26243.62</v>
      </c>
      <c r="F20" s="5">
        <v>1</v>
      </c>
      <c r="G20" s="5">
        <v>4</v>
      </c>
      <c r="H20" s="5">
        <v>27</v>
      </c>
    </row>
    <row r="21" spans="1:8" x14ac:dyDescent="0.25">
      <c r="A21" s="1" t="s">
        <v>13</v>
      </c>
      <c r="B21" s="2" t="s">
        <v>105</v>
      </c>
      <c r="C21" s="2" t="s">
        <v>106</v>
      </c>
      <c r="D21" s="2" t="s">
        <v>88</v>
      </c>
      <c r="E21" s="3">
        <v>25598.12</v>
      </c>
      <c r="F21" s="2">
        <v>1</v>
      </c>
      <c r="G21" s="2">
        <v>3</v>
      </c>
      <c r="H21" s="2">
        <v>28</v>
      </c>
    </row>
    <row r="22" spans="1:8" x14ac:dyDescent="0.25">
      <c r="A22" s="1" t="s">
        <v>228</v>
      </c>
      <c r="B22" s="2" t="s">
        <v>229</v>
      </c>
      <c r="C22" s="2" t="s">
        <v>230</v>
      </c>
      <c r="D22" s="2" t="s">
        <v>88</v>
      </c>
      <c r="E22" s="3">
        <v>26737.34</v>
      </c>
      <c r="F22" s="2">
        <v>1</v>
      </c>
      <c r="G22" s="2">
        <v>0</v>
      </c>
      <c r="H22" s="2">
        <v>6</v>
      </c>
    </row>
    <row r="23" spans="1:8" x14ac:dyDescent="0.25">
      <c r="A23" s="1" t="s">
        <v>25</v>
      </c>
      <c r="B23" s="2" t="s">
        <v>159</v>
      </c>
      <c r="C23" s="2" t="s">
        <v>160</v>
      </c>
      <c r="D23" s="2" t="s">
        <v>88</v>
      </c>
      <c r="E23" s="3">
        <v>176960.33</v>
      </c>
      <c r="F23" s="2">
        <v>1</v>
      </c>
      <c r="G23" s="2">
        <v>1</v>
      </c>
      <c r="H23" s="2">
        <v>10</v>
      </c>
    </row>
    <row r="24" spans="1:8" x14ac:dyDescent="0.25">
      <c r="A24" s="1" t="s">
        <v>25</v>
      </c>
      <c r="B24" s="2" t="s">
        <v>171</v>
      </c>
      <c r="C24" s="2" t="s">
        <v>172</v>
      </c>
      <c r="D24" s="2" t="s">
        <v>88</v>
      </c>
      <c r="E24" s="3">
        <v>129015.92</v>
      </c>
      <c r="F24" s="2">
        <v>1</v>
      </c>
      <c r="G24" s="2">
        <v>2</v>
      </c>
      <c r="H24" s="2">
        <v>9</v>
      </c>
    </row>
    <row r="25" spans="1:8" x14ac:dyDescent="0.25">
      <c r="A25" s="4" t="s">
        <v>25</v>
      </c>
      <c r="B25" s="5" t="s">
        <v>90</v>
      </c>
      <c r="C25" s="5" t="s">
        <v>91</v>
      </c>
      <c r="D25" s="5" t="s">
        <v>88</v>
      </c>
      <c r="E25" s="6">
        <v>101391.28</v>
      </c>
      <c r="F25" s="5">
        <v>1</v>
      </c>
      <c r="G25" s="5">
        <v>4</v>
      </c>
      <c r="H25" s="5">
        <v>41</v>
      </c>
    </row>
    <row r="26" spans="1:8" x14ac:dyDescent="0.25">
      <c r="A26" s="4" t="s">
        <v>25</v>
      </c>
      <c r="B26" s="5" t="s">
        <v>153</v>
      </c>
      <c r="C26" s="5" t="s">
        <v>154</v>
      </c>
      <c r="D26" s="5" t="s">
        <v>88</v>
      </c>
      <c r="E26" s="6">
        <v>92472.3</v>
      </c>
      <c r="F26" s="5">
        <v>1</v>
      </c>
      <c r="G26" s="5">
        <v>0</v>
      </c>
      <c r="H26" s="5">
        <v>11</v>
      </c>
    </row>
    <row r="27" spans="1:8" x14ac:dyDescent="0.25">
      <c r="A27" s="4" t="s">
        <v>25</v>
      </c>
      <c r="B27" s="5" t="s">
        <v>173</v>
      </c>
      <c r="C27" s="5" t="s">
        <v>174</v>
      </c>
      <c r="D27" s="5" t="s">
        <v>88</v>
      </c>
      <c r="E27" s="6">
        <v>88361.59</v>
      </c>
      <c r="F27" s="5">
        <v>1</v>
      </c>
      <c r="G27" s="5">
        <v>0</v>
      </c>
      <c r="H27" s="5">
        <v>9</v>
      </c>
    </row>
    <row r="28" spans="1:8" x14ac:dyDescent="0.25">
      <c r="A28" s="4" t="s">
        <v>25</v>
      </c>
      <c r="B28" s="5" t="s">
        <v>241</v>
      </c>
      <c r="C28" s="5" t="s">
        <v>242</v>
      </c>
      <c r="D28" s="5" t="s">
        <v>88</v>
      </c>
      <c r="E28" s="6">
        <v>74947.98</v>
      </c>
      <c r="F28" s="5">
        <v>1</v>
      </c>
      <c r="G28" s="5">
        <v>0</v>
      </c>
      <c r="H28" s="5">
        <v>5</v>
      </c>
    </row>
    <row r="29" spans="1:8" x14ac:dyDescent="0.25">
      <c r="A29" s="4" t="s">
        <v>25</v>
      </c>
      <c r="B29" s="5" t="s">
        <v>139</v>
      </c>
      <c r="C29" s="5" t="s">
        <v>140</v>
      </c>
      <c r="D29" s="5" t="s">
        <v>88</v>
      </c>
      <c r="E29" s="6">
        <v>61604.46</v>
      </c>
      <c r="F29" s="5">
        <v>1</v>
      </c>
      <c r="G29" s="5">
        <v>0</v>
      </c>
      <c r="H29" s="5">
        <v>14</v>
      </c>
    </row>
    <row r="30" spans="1:8" x14ac:dyDescent="0.25">
      <c r="A30" s="1" t="s">
        <v>25</v>
      </c>
      <c r="B30" s="2" t="s">
        <v>133</v>
      </c>
      <c r="C30" s="2" t="s">
        <v>134</v>
      </c>
      <c r="D30" s="2" t="s">
        <v>88</v>
      </c>
      <c r="E30" s="3">
        <v>54627.23</v>
      </c>
      <c r="F30" s="2">
        <v>1</v>
      </c>
      <c r="G30" s="2">
        <v>0</v>
      </c>
      <c r="H30" s="2">
        <v>17</v>
      </c>
    </row>
    <row r="31" spans="1:8" x14ac:dyDescent="0.25">
      <c r="A31" s="4" t="s">
        <v>25</v>
      </c>
      <c r="B31" s="5" t="s">
        <v>181</v>
      </c>
      <c r="C31" s="5" t="s">
        <v>182</v>
      </c>
      <c r="D31" s="5" t="s">
        <v>88</v>
      </c>
      <c r="E31" s="6">
        <v>27194.89</v>
      </c>
      <c r="F31" s="5">
        <v>1</v>
      </c>
      <c r="G31" s="5">
        <v>1</v>
      </c>
      <c r="H31" s="5">
        <v>9</v>
      </c>
    </row>
    <row r="32" spans="1:8" x14ac:dyDescent="0.25">
      <c r="A32" s="4" t="s">
        <v>25</v>
      </c>
      <c r="B32" s="5" t="s">
        <v>111</v>
      </c>
      <c r="C32" s="5" t="s">
        <v>112</v>
      </c>
      <c r="D32" s="5" t="s">
        <v>88</v>
      </c>
      <c r="E32" s="6">
        <v>19557.04</v>
      </c>
      <c r="F32" s="5">
        <v>1</v>
      </c>
      <c r="G32" s="5">
        <v>3</v>
      </c>
      <c r="H32" s="5">
        <v>27</v>
      </c>
    </row>
    <row r="33" spans="1:8" x14ac:dyDescent="0.25">
      <c r="A33" s="1" t="s">
        <v>25</v>
      </c>
      <c r="B33" s="2" t="s">
        <v>123</v>
      </c>
      <c r="C33" s="2" t="s">
        <v>124</v>
      </c>
      <c r="D33" s="2" t="s">
        <v>88</v>
      </c>
      <c r="E33" s="3">
        <v>16396.07</v>
      </c>
      <c r="F33" s="2">
        <v>1</v>
      </c>
      <c r="G33" s="2">
        <v>0</v>
      </c>
      <c r="H33" s="2">
        <v>18</v>
      </c>
    </row>
    <row r="34" spans="1:8" x14ac:dyDescent="0.25">
      <c r="A34" s="4" t="s">
        <v>25</v>
      </c>
      <c r="B34" s="5" t="s">
        <v>231</v>
      </c>
      <c r="C34" s="5" t="s">
        <v>232</v>
      </c>
      <c r="D34" s="5" t="s">
        <v>88</v>
      </c>
      <c r="E34" s="6">
        <v>15404.03</v>
      </c>
      <c r="F34" s="5">
        <v>1</v>
      </c>
      <c r="G34" s="5">
        <v>0</v>
      </c>
      <c r="H34" s="5">
        <v>6</v>
      </c>
    </row>
    <row r="35" spans="1:8" x14ac:dyDescent="0.25">
      <c r="A35" s="1" t="s">
        <v>25</v>
      </c>
      <c r="B35" s="2" t="s">
        <v>220</v>
      </c>
      <c r="C35" s="2" t="s">
        <v>221</v>
      </c>
      <c r="D35" s="2" t="s">
        <v>88</v>
      </c>
      <c r="E35" s="3">
        <v>13059.81</v>
      </c>
      <c r="F35" s="2">
        <v>1</v>
      </c>
      <c r="G35" s="2">
        <v>2</v>
      </c>
      <c r="H35" s="2">
        <v>6</v>
      </c>
    </row>
    <row r="36" spans="1:8" x14ac:dyDescent="0.25">
      <c r="A36" s="1" t="s">
        <v>30</v>
      </c>
      <c r="B36" s="2" t="s">
        <v>201</v>
      </c>
      <c r="C36" s="2" t="s">
        <v>202</v>
      </c>
      <c r="D36" s="2" t="s">
        <v>88</v>
      </c>
      <c r="E36" s="3">
        <v>32801.61</v>
      </c>
      <c r="F36" s="2">
        <v>1</v>
      </c>
      <c r="G36" s="2">
        <v>0</v>
      </c>
      <c r="H36" s="2">
        <v>7</v>
      </c>
    </row>
    <row r="37" spans="1:8" x14ac:dyDescent="0.25">
      <c r="A37" s="4" t="s">
        <v>30</v>
      </c>
      <c r="B37" s="5" t="s">
        <v>115</v>
      </c>
      <c r="C37" s="5" t="s">
        <v>116</v>
      </c>
      <c r="D37" s="5" t="s">
        <v>88</v>
      </c>
      <c r="E37" s="6">
        <v>27510.14</v>
      </c>
      <c r="F37" s="5">
        <v>1</v>
      </c>
      <c r="G37" s="5">
        <v>0</v>
      </c>
      <c r="H37" s="5">
        <v>24</v>
      </c>
    </row>
    <row r="38" spans="1:8" x14ac:dyDescent="0.25">
      <c r="A38" s="1" t="s">
        <v>30</v>
      </c>
      <c r="B38" s="2" t="s">
        <v>167</v>
      </c>
      <c r="C38" s="2" t="s">
        <v>168</v>
      </c>
      <c r="D38" s="2" t="s">
        <v>88</v>
      </c>
      <c r="E38" s="3">
        <v>20200.169999999998</v>
      </c>
      <c r="F38" s="2">
        <v>1</v>
      </c>
      <c r="G38" s="2">
        <v>0</v>
      </c>
      <c r="H38" s="2">
        <v>10</v>
      </c>
    </row>
    <row r="39" spans="1:8" x14ac:dyDescent="0.25">
      <c r="A39" s="4" t="s">
        <v>30</v>
      </c>
      <c r="B39" s="5" t="s">
        <v>195</v>
      </c>
      <c r="C39" s="5" t="s">
        <v>196</v>
      </c>
      <c r="D39" s="5" t="s">
        <v>88</v>
      </c>
      <c r="E39" s="6">
        <v>11994.06</v>
      </c>
      <c r="F39" s="5">
        <v>1</v>
      </c>
      <c r="G39" s="5">
        <v>0</v>
      </c>
      <c r="H39" s="5">
        <v>8</v>
      </c>
    </row>
    <row r="40" spans="1:8" x14ac:dyDescent="0.25">
      <c r="A40" s="4" t="s">
        <v>33</v>
      </c>
      <c r="B40" s="5" t="s">
        <v>127</v>
      </c>
      <c r="C40" s="5" t="s">
        <v>128</v>
      </c>
      <c r="D40" s="5" t="s">
        <v>88</v>
      </c>
      <c r="E40" s="6">
        <v>12709</v>
      </c>
      <c r="F40" s="5">
        <v>1</v>
      </c>
      <c r="G40" s="5">
        <v>2</v>
      </c>
      <c r="H40" s="5">
        <v>17</v>
      </c>
    </row>
    <row r="41" spans="1:8" x14ac:dyDescent="0.25">
      <c r="A41" s="1" t="s">
        <v>33</v>
      </c>
      <c r="B41" s="2" t="s">
        <v>92</v>
      </c>
      <c r="C41" s="2" t="s">
        <v>93</v>
      </c>
      <c r="D41" s="2" t="s">
        <v>88</v>
      </c>
      <c r="E41" s="3">
        <v>4600</v>
      </c>
      <c r="F41" s="2">
        <v>1</v>
      </c>
      <c r="G41" s="2">
        <v>5</v>
      </c>
      <c r="H41" s="2">
        <v>39</v>
      </c>
    </row>
    <row r="42" spans="1:8" x14ac:dyDescent="0.25">
      <c r="A42" s="4" t="s">
        <v>36</v>
      </c>
      <c r="B42" s="5" t="s">
        <v>94</v>
      </c>
      <c r="C42" s="5" t="s">
        <v>95</v>
      </c>
      <c r="D42" s="5" t="s">
        <v>88</v>
      </c>
      <c r="E42" s="6">
        <v>12883.56</v>
      </c>
      <c r="F42" s="5">
        <v>1</v>
      </c>
      <c r="G42" s="5">
        <v>0</v>
      </c>
      <c r="H42" s="5">
        <v>36</v>
      </c>
    </row>
    <row r="43" spans="1:8" x14ac:dyDescent="0.25">
      <c r="A43" s="4" t="s">
        <v>205</v>
      </c>
      <c r="B43" s="5" t="s">
        <v>222</v>
      </c>
      <c r="C43" s="5" t="s">
        <v>223</v>
      </c>
      <c r="D43" s="5" t="s">
        <v>88</v>
      </c>
      <c r="E43" s="6">
        <v>100027.43</v>
      </c>
      <c r="F43" s="5">
        <v>1</v>
      </c>
      <c r="G43" s="5">
        <v>1</v>
      </c>
      <c r="H43" s="5">
        <v>6</v>
      </c>
    </row>
    <row r="44" spans="1:8" x14ac:dyDescent="0.25">
      <c r="A44" s="4" t="s">
        <v>205</v>
      </c>
      <c r="B44" s="5" t="s">
        <v>245</v>
      </c>
      <c r="C44" s="5" t="s">
        <v>246</v>
      </c>
      <c r="D44" s="5" t="s">
        <v>88</v>
      </c>
      <c r="E44" s="6">
        <v>13984.86</v>
      </c>
      <c r="F44" s="5">
        <v>1</v>
      </c>
      <c r="G44" s="5">
        <v>1</v>
      </c>
      <c r="H44" s="5">
        <v>5</v>
      </c>
    </row>
    <row r="45" spans="1:8" x14ac:dyDescent="0.25">
      <c r="A45" s="4" t="s">
        <v>205</v>
      </c>
      <c r="B45" s="5" t="s">
        <v>206</v>
      </c>
      <c r="C45" s="5" t="s">
        <v>207</v>
      </c>
      <c r="D45" s="5" t="s">
        <v>88</v>
      </c>
      <c r="E45" s="6">
        <v>7541.4</v>
      </c>
      <c r="F45" s="5">
        <v>1</v>
      </c>
      <c r="G45" s="5">
        <v>0</v>
      </c>
      <c r="H45" s="5">
        <v>7</v>
      </c>
    </row>
    <row r="46" spans="1:8" x14ac:dyDescent="0.25">
      <c r="A46" s="1" t="s">
        <v>39</v>
      </c>
      <c r="B46" s="2" t="s">
        <v>247</v>
      </c>
      <c r="C46" s="2" t="s">
        <v>248</v>
      </c>
      <c r="D46" s="2" t="s">
        <v>88</v>
      </c>
      <c r="E46" s="3">
        <v>10237</v>
      </c>
      <c r="F46" s="2">
        <v>1</v>
      </c>
      <c r="G46" s="2">
        <v>0</v>
      </c>
      <c r="H46" s="2">
        <v>5</v>
      </c>
    </row>
    <row r="47" spans="1:8" x14ac:dyDescent="0.25">
      <c r="A47" s="4" t="s">
        <v>98</v>
      </c>
      <c r="B47" s="5" t="s">
        <v>99</v>
      </c>
      <c r="C47" s="5" t="s">
        <v>100</v>
      </c>
      <c r="D47" s="5" t="s">
        <v>88</v>
      </c>
      <c r="E47" s="6">
        <v>102578.42</v>
      </c>
      <c r="F47" s="5">
        <v>1</v>
      </c>
      <c r="G47" s="5">
        <v>2</v>
      </c>
      <c r="H47" s="5">
        <v>30</v>
      </c>
    </row>
    <row r="48" spans="1:8" x14ac:dyDescent="0.25">
      <c r="A48" s="4" t="s">
        <v>98</v>
      </c>
      <c r="B48" s="5" t="s">
        <v>131</v>
      </c>
      <c r="C48" s="5" t="s">
        <v>132</v>
      </c>
      <c r="D48" s="5" t="s">
        <v>88</v>
      </c>
      <c r="E48" s="6">
        <v>48955.34</v>
      </c>
      <c r="F48" s="5">
        <v>1</v>
      </c>
      <c r="G48" s="5">
        <v>0</v>
      </c>
      <c r="H48" s="5">
        <v>17</v>
      </c>
    </row>
    <row r="49" spans="1:8" x14ac:dyDescent="0.25">
      <c r="A49" s="1" t="s">
        <v>98</v>
      </c>
      <c r="B49" s="2" t="s">
        <v>109</v>
      </c>
      <c r="C49" s="2" t="s">
        <v>110</v>
      </c>
      <c r="D49" s="2" t="s">
        <v>88</v>
      </c>
      <c r="E49" s="3">
        <v>13000</v>
      </c>
      <c r="F49" s="2">
        <v>1</v>
      </c>
      <c r="G49" s="2">
        <v>11</v>
      </c>
      <c r="H49" s="2">
        <v>27</v>
      </c>
    </row>
    <row r="50" spans="1:8" x14ac:dyDescent="0.25">
      <c r="A50" s="1" t="s">
        <v>98</v>
      </c>
      <c r="B50" s="2" t="s">
        <v>237</v>
      </c>
      <c r="C50" s="2" t="s">
        <v>238</v>
      </c>
      <c r="D50" s="2" t="s">
        <v>88</v>
      </c>
      <c r="E50" s="3">
        <v>8900</v>
      </c>
      <c r="F50" s="2">
        <v>1</v>
      </c>
      <c r="G50" s="2">
        <v>3</v>
      </c>
      <c r="H50" s="2">
        <v>5</v>
      </c>
    </row>
    <row r="51" spans="1:8" x14ac:dyDescent="0.25">
      <c r="A51" s="1" t="s">
        <v>98</v>
      </c>
      <c r="B51" s="2" t="s">
        <v>197</v>
      </c>
      <c r="C51" s="2" t="s">
        <v>198</v>
      </c>
      <c r="D51" s="2" t="s">
        <v>88</v>
      </c>
      <c r="E51" s="3">
        <v>7793.12</v>
      </c>
      <c r="F51" s="2">
        <v>1</v>
      </c>
      <c r="G51" s="2">
        <v>0</v>
      </c>
      <c r="H51" s="2">
        <v>8</v>
      </c>
    </row>
    <row r="52" spans="1:8" x14ac:dyDescent="0.25">
      <c r="A52" s="1" t="s">
        <v>42</v>
      </c>
      <c r="B52" s="2" t="s">
        <v>212</v>
      </c>
      <c r="C52" s="2" t="s">
        <v>213</v>
      </c>
      <c r="D52" s="2" t="s">
        <v>88</v>
      </c>
      <c r="E52" s="3">
        <v>36608.839999999997</v>
      </c>
      <c r="F52" s="2">
        <v>1</v>
      </c>
      <c r="G52" s="2">
        <v>3</v>
      </c>
      <c r="H52" s="2">
        <v>7</v>
      </c>
    </row>
    <row r="53" spans="1:8" x14ac:dyDescent="0.25">
      <c r="A53" s="1" t="s">
        <v>42</v>
      </c>
      <c r="B53" s="2" t="s">
        <v>193</v>
      </c>
      <c r="C53" s="2" t="s">
        <v>194</v>
      </c>
      <c r="D53" s="2" t="s">
        <v>88</v>
      </c>
      <c r="E53" s="3">
        <v>30076.87</v>
      </c>
      <c r="F53" s="2">
        <v>1</v>
      </c>
      <c r="G53" s="2">
        <v>0</v>
      </c>
      <c r="H53" s="2">
        <v>8</v>
      </c>
    </row>
    <row r="54" spans="1:8" x14ac:dyDescent="0.25">
      <c r="A54" s="4" t="s">
        <v>42</v>
      </c>
      <c r="B54" s="5" t="s">
        <v>119</v>
      </c>
      <c r="C54" s="5" t="s">
        <v>120</v>
      </c>
      <c r="D54" s="5" t="s">
        <v>88</v>
      </c>
      <c r="E54" s="6">
        <v>28902.65</v>
      </c>
      <c r="F54" s="5">
        <v>1</v>
      </c>
      <c r="G54" s="5">
        <v>0</v>
      </c>
      <c r="H54" s="5">
        <v>22</v>
      </c>
    </row>
    <row r="55" spans="1:8" x14ac:dyDescent="0.25">
      <c r="A55" s="1" t="s">
        <v>42</v>
      </c>
      <c r="B55" s="2" t="s">
        <v>155</v>
      </c>
      <c r="C55" s="2" t="s">
        <v>156</v>
      </c>
      <c r="D55" s="2" t="s">
        <v>88</v>
      </c>
      <c r="E55" s="3">
        <v>21441.25</v>
      </c>
      <c r="F55" s="2">
        <v>1</v>
      </c>
      <c r="G55" s="2">
        <v>0</v>
      </c>
      <c r="H55" s="2">
        <v>11</v>
      </c>
    </row>
    <row r="56" spans="1:8" x14ac:dyDescent="0.25">
      <c r="A56" s="4" t="s">
        <v>42</v>
      </c>
      <c r="B56" s="5" t="s">
        <v>210</v>
      </c>
      <c r="C56" s="5" t="s">
        <v>211</v>
      </c>
      <c r="D56" s="5" t="s">
        <v>88</v>
      </c>
      <c r="E56" s="6">
        <v>16513.060000000001</v>
      </c>
      <c r="F56" s="5">
        <v>1</v>
      </c>
      <c r="G56" s="5">
        <v>0</v>
      </c>
      <c r="H56" s="5">
        <v>7</v>
      </c>
    </row>
    <row r="57" spans="1:8" x14ac:dyDescent="0.25">
      <c r="A57" s="1" t="s">
        <v>42</v>
      </c>
      <c r="B57" s="2" t="s">
        <v>185</v>
      </c>
      <c r="C57" s="2" t="s">
        <v>186</v>
      </c>
      <c r="D57" s="2" t="s">
        <v>88</v>
      </c>
      <c r="E57" s="3">
        <v>13140</v>
      </c>
      <c r="F57" s="2">
        <v>1</v>
      </c>
      <c r="G57" s="2">
        <v>2</v>
      </c>
      <c r="H57" s="2">
        <v>8</v>
      </c>
    </row>
    <row r="58" spans="1:8" x14ac:dyDescent="0.25">
      <c r="A58" s="4" t="s">
        <v>42</v>
      </c>
      <c r="B58" s="5" t="s">
        <v>187</v>
      </c>
      <c r="C58" s="5" t="s">
        <v>188</v>
      </c>
      <c r="D58" s="5" t="s">
        <v>88</v>
      </c>
      <c r="E58" s="6">
        <v>10830.13</v>
      </c>
      <c r="F58" s="5">
        <v>1</v>
      </c>
      <c r="G58" s="5">
        <v>0</v>
      </c>
      <c r="H58" s="5">
        <v>8</v>
      </c>
    </row>
    <row r="59" spans="1:8" x14ac:dyDescent="0.25">
      <c r="A59" s="4" t="s">
        <v>47</v>
      </c>
      <c r="B59" s="5" t="s">
        <v>177</v>
      </c>
      <c r="C59" s="5" t="s">
        <v>178</v>
      </c>
      <c r="D59" s="5" t="s">
        <v>88</v>
      </c>
      <c r="E59" s="6">
        <v>153951.18</v>
      </c>
      <c r="F59" s="5">
        <v>1</v>
      </c>
      <c r="G59" s="5">
        <v>4</v>
      </c>
      <c r="H59" s="5">
        <v>9</v>
      </c>
    </row>
    <row r="60" spans="1:8" x14ac:dyDescent="0.25">
      <c r="A60" s="4" t="s">
        <v>47</v>
      </c>
      <c r="B60" s="5" t="s">
        <v>235</v>
      </c>
      <c r="C60" s="5" t="s">
        <v>236</v>
      </c>
      <c r="D60" s="5" t="s">
        <v>88</v>
      </c>
      <c r="E60" s="6">
        <v>129528.66</v>
      </c>
      <c r="F60" s="5">
        <v>1</v>
      </c>
      <c r="G60" s="5">
        <v>0</v>
      </c>
      <c r="H60" s="5">
        <v>6</v>
      </c>
    </row>
    <row r="61" spans="1:8" x14ac:dyDescent="0.25">
      <c r="A61" s="1" t="s">
        <v>47</v>
      </c>
      <c r="B61" s="2" t="s">
        <v>135</v>
      </c>
      <c r="C61" s="2" t="s">
        <v>136</v>
      </c>
      <c r="D61" s="2" t="s">
        <v>88</v>
      </c>
      <c r="E61" s="3">
        <v>59467.13</v>
      </c>
      <c r="F61" s="2">
        <v>1</v>
      </c>
      <c r="G61" s="2">
        <v>1</v>
      </c>
      <c r="H61" s="2">
        <v>15</v>
      </c>
    </row>
    <row r="62" spans="1:8" x14ac:dyDescent="0.25">
      <c r="A62" s="4" t="s">
        <v>47</v>
      </c>
      <c r="B62" s="5" t="s">
        <v>203</v>
      </c>
      <c r="C62" s="5" t="s">
        <v>204</v>
      </c>
      <c r="D62" s="5" t="s">
        <v>88</v>
      </c>
      <c r="E62" s="6">
        <v>46636.01</v>
      </c>
      <c r="F62" s="5">
        <v>1</v>
      </c>
      <c r="G62" s="5">
        <v>1</v>
      </c>
      <c r="H62" s="5">
        <v>7</v>
      </c>
    </row>
    <row r="63" spans="1:8" x14ac:dyDescent="0.25">
      <c r="A63" s="1" t="s">
        <v>47</v>
      </c>
      <c r="B63" s="2" t="s">
        <v>137</v>
      </c>
      <c r="C63" s="2" t="s">
        <v>138</v>
      </c>
      <c r="D63" s="2" t="s">
        <v>88</v>
      </c>
      <c r="E63" s="3">
        <v>29764</v>
      </c>
      <c r="F63" s="2">
        <v>1</v>
      </c>
      <c r="G63" s="2">
        <v>2</v>
      </c>
      <c r="H63" s="2">
        <v>14</v>
      </c>
    </row>
    <row r="64" spans="1:8" x14ac:dyDescent="0.25">
      <c r="A64" s="1" t="s">
        <v>47</v>
      </c>
      <c r="B64" s="2" t="s">
        <v>149</v>
      </c>
      <c r="C64" s="2" t="s">
        <v>150</v>
      </c>
      <c r="D64" s="2" t="s">
        <v>88</v>
      </c>
      <c r="E64" s="3">
        <v>20837.810000000001</v>
      </c>
      <c r="F64" s="2">
        <v>1</v>
      </c>
      <c r="G64" s="2">
        <v>0</v>
      </c>
      <c r="H64" s="2">
        <v>12</v>
      </c>
    </row>
    <row r="65" spans="1:8" x14ac:dyDescent="0.25">
      <c r="A65" s="4" t="s">
        <v>47</v>
      </c>
      <c r="B65" s="5" t="s">
        <v>121</v>
      </c>
      <c r="C65" s="5" t="s">
        <v>122</v>
      </c>
      <c r="D65" s="5" t="s">
        <v>88</v>
      </c>
      <c r="E65" s="6">
        <v>20557.39</v>
      </c>
      <c r="F65" s="5">
        <v>1</v>
      </c>
      <c r="G65" s="5">
        <v>1</v>
      </c>
      <c r="H65" s="5">
        <v>18</v>
      </c>
    </row>
    <row r="66" spans="1:8" x14ac:dyDescent="0.25">
      <c r="A66" s="4" t="s">
        <v>47</v>
      </c>
      <c r="B66" s="5" t="s">
        <v>249</v>
      </c>
      <c r="C66" s="5" t="s">
        <v>250</v>
      </c>
      <c r="D66" s="5" t="s">
        <v>88</v>
      </c>
      <c r="E66" s="6">
        <v>15170.78</v>
      </c>
      <c r="F66" s="5">
        <v>1</v>
      </c>
      <c r="G66" s="5">
        <v>0</v>
      </c>
      <c r="H66" s="5">
        <v>5</v>
      </c>
    </row>
    <row r="67" spans="1:8" x14ac:dyDescent="0.25">
      <c r="A67" s="1" t="s">
        <v>47</v>
      </c>
      <c r="B67" s="2" t="s">
        <v>179</v>
      </c>
      <c r="C67" s="2" t="s">
        <v>180</v>
      </c>
      <c r="D67" s="2" t="s">
        <v>88</v>
      </c>
      <c r="E67" s="3">
        <v>14871</v>
      </c>
      <c r="F67" s="2">
        <v>1</v>
      </c>
      <c r="G67" s="2">
        <v>1</v>
      </c>
      <c r="H67" s="2">
        <v>9</v>
      </c>
    </row>
    <row r="68" spans="1:8" x14ac:dyDescent="0.25">
      <c r="A68" s="1" t="s">
        <v>47</v>
      </c>
      <c r="B68" s="2" t="s">
        <v>175</v>
      </c>
      <c r="C68" s="2" t="s">
        <v>176</v>
      </c>
      <c r="D68" s="2" t="s">
        <v>88</v>
      </c>
      <c r="E68" s="3">
        <v>13655.5</v>
      </c>
      <c r="F68" s="2">
        <v>1</v>
      </c>
      <c r="G68" s="2">
        <v>3</v>
      </c>
      <c r="H68" s="2">
        <v>9</v>
      </c>
    </row>
    <row r="69" spans="1:8" x14ac:dyDescent="0.25">
      <c r="A69" s="4" t="s">
        <v>47</v>
      </c>
      <c r="B69" s="5" t="s">
        <v>143</v>
      </c>
      <c r="C69" s="5" t="s">
        <v>144</v>
      </c>
      <c r="D69" s="5" t="s">
        <v>88</v>
      </c>
      <c r="E69" s="6">
        <v>12794.59</v>
      </c>
      <c r="F69" s="5">
        <v>1</v>
      </c>
      <c r="G69" s="5">
        <v>1</v>
      </c>
      <c r="H69" s="5">
        <v>12</v>
      </c>
    </row>
    <row r="70" spans="1:8" x14ac:dyDescent="0.25">
      <c r="A70" s="1" t="s">
        <v>47</v>
      </c>
      <c r="B70" s="2" t="s">
        <v>129</v>
      </c>
      <c r="C70" s="2" t="s">
        <v>130</v>
      </c>
      <c r="D70" s="2" t="s">
        <v>88</v>
      </c>
      <c r="E70" s="3">
        <v>11510</v>
      </c>
      <c r="F70" s="2">
        <v>1</v>
      </c>
      <c r="G70" s="2">
        <v>10</v>
      </c>
      <c r="H70" s="2">
        <v>17</v>
      </c>
    </row>
    <row r="71" spans="1:8" x14ac:dyDescent="0.25">
      <c r="A71" s="4" t="s">
        <v>47</v>
      </c>
      <c r="B71" s="5" t="s">
        <v>199</v>
      </c>
      <c r="C71" s="5" t="s">
        <v>200</v>
      </c>
      <c r="D71" s="5" t="s">
        <v>88</v>
      </c>
      <c r="E71" s="6">
        <v>9677.86</v>
      </c>
      <c r="F71" s="5">
        <v>2</v>
      </c>
      <c r="G71" s="5">
        <v>0.7</v>
      </c>
      <c r="H71" s="5">
        <v>7.3</v>
      </c>
    </row>
    <row r="72" spans="1:8" x14ac:dyDescent="0.25">
      <c r="A72" s="1" t="s">
        <v>47</v>
      </c>
      <c r="B72" s="2" t="s">
        <v>141</v>
      </c>
      <c r="C72" s="2" t="s">
        <v>142</v>
      </c>
      <c r="D72" s="2" t="s">
        <v>88</v>
      </c>
      <c r="E72" s="3">
        <v>9125</v>
      </c>
      <c r="F72" s="2">
        <v>1</v>
      </c>
      <c r="G72" s="2">
        <v>0</v>
      </c>
      <c r="H72" s="2">
        <v>13</v>
      </c>
    </row>
    <row r="73" spans="1:8" x14ac:dyDescent="0.25">
      <c r="A73" s="4" t="s">
        <v>47</v>
      </c>
      <c r="B73" s="5" t="s">
        <v>239</v>
      </c>
      <c r="C73" s="5" t="s">
        <v>240</v>
      </c>
      <c r="D73" s="5" t="s">
        <v>88</v>
      </c>
      <c r="E73" s="6">
        <v>6915</v>
      </c>
      <c r="F73" s="5">
        <v>1</v>
      </c>
      <c r="G73" s="5">
        <v>0</v>
      </c>
      <c r="H73" s="5">
        <v>5</v>
      </c>
    </row>
    <row r="74" spans="1:8" x14ac:dyDescent="0.25">
      <c r="A74" s="1" t="s">
        <v>85</v>
      </c>
      <c r="B74" s="2" t="s">
        <v>86</v>
      </c>
      <c r="C74" s="2" t="s">
        <v>87</v>
      </c>
      <c r="D74" s="2" t="s">
        <v>88</v>
      </c>
      <c r="E74" s="3" t="s">
        <v>50</v>
      </c>
      <c r="F74" s="2">
        <v>1</v>
      </c>
      <c r="G74" s="2">
        <v>3</v>
      </c>
      <c r="H74" s="2">
        <v>362</v>
      </c>
    </row>
    <row r="75" spans="1:8" x14ac:dyDescent="0.25">
      <c r="A75" s="4" t="s">
        <v>89</v>
      </c>
      <c r="B75" s="5" t="s">
        <v>86</v>
      </c>
      <c r="C75" s="5" t="s">
        <v>87</v>
      </c>
      <c r="D75" s="5" t="s">
        <v>88</v>
      </c>
      <c r="E75" s="6" t="s">
        <v>50</v>
      </c>
      <c r="F75" s="5">
        <v>1</v>
      </c>
      <c r="G75" s="5">
        <v>3</v>
      </c>
      <c r="H75" s="5">
        <v>229</v>
      </c>
    </row>
    <row r="76" spans="1:8" x14ac:dyDescent="0.25">
      <c r="A76" s="4" t="s">
        <v>89</v>
      </c>
      <c r="B76" s="5" t="s">
        <v>214</v>
      </c>
      <c r="C76" s="5" t="s">
        <v>215</v>
      </c>
      <c r="D76" s="5" t="s">
        <v>88</v>
      </c>
      <c r="E76" s="6">
        <v>22131.24</v>
      </c>
      <c r="F76" s="5">
        <v>1</v>
      </c>
      <c r="G76" s="5">
        <v>0</v>
      </c>
      <c r="H76" s="5">
        <v>7</v>
      </c>
    </row>
    <row r="77" spans="1:8" x14ac:dyDescent="0.25">
      <c r="A77" s="4" t="s">
        <v>89</v>
      </c>
      <c r="B77" s="5" t="s">
        <v>161</v>
      </c>
      <c r="C77" s="5" t="s">
        <v>162</v>
      </c>
      <c r="D77" s="5" t="s">
        <v>88</v>
      </c>
      <c r="E77" s="6">
        <v>13997.68</v>
      </c>
      <c r="F77" s="5">
        <v>1</v>
      </c>
      <c r="G77" s="5">
        <v>0</v>
      </c>
      <c r="H77" s="5">
        <v>10</v>
      </c>
    </row>
    <row r="78" spans="1:8" x14ac:dyDescent="0.25">
      <c r="A78" s="4" t="s">
        <v>65</v>
      </c>
      <c r="B78" s="5" t="s">
        <v>135</v>
      </c>
      <c r="C78" s="5" t="s">
        <v>136</v>
      </c>
      <c r="D78" s="5" t="s">
        <v>88</v>
      </c>
      <c r="E78" s="6">
        <v>59467.13</v>
      </c>
      <c r="F78" s="5">
        <v>1</v>
      </c>
      <c r="G78" s="5">
        <v>1</v>
      </c>
      <c r="H78" s="5">
        <v>16</v>
      </c>
    </row>
    <row r="79" spans="1:8" x14ac:dyDescent="0.25">
      <c r="A79" s="4" t="s">
        <v>65</v>
      </c>
      <c r="B79" s="5" t="s">
        <v>191</v>
      </c>
      <c r="C79" s="5" t="s">
        <v>192</v>
      </c>
      <c r="D79" s="5" t="s">
        <v>88</v>
      </c>
      <c r="E79" s="6">
        <v>40732.53</v>
      </c>
      <c r="F79" s="5">
        <v>1</v>
      </c>
      <c r="G79" s="5">
        <v>1</v>
      </c>
      <c r="H79" s="5">
        <v>8</v>
      </c>
    </row>
    <row r="80" spans="1:8" x14ac:dyDescent="0.25">
      <c r="A80" s="4" t="s">
        <v>65</v>
      </c>
      <c r="B80" s="5" t="s">
        <v>218</v>
      </c>
      <c r="C80" s="5" t="s">
        <v>219</v>
      </c>
      <c r="D80" s="5" t="s">
        <v>88</v>
      </c>
      <c r="E80" s="6">
        <v>36067.550000000003</v>
      </c>
      <c r="F80" s="5">
        <v>1</v>
      </c>
      <c r="G80" s="5">
        <v>1</v>
      </c>
      <c r="H80" s="5">
        <v>6</v>
      </c>
    </row>
    <row r="81" spans="1:8" x14ac:dyDescent="0.25">
      <c r="A81" s="1" t="s">
        <v>65</v>
      </c>
      <c r="B81" s="2" t="s">
        <v>101</v>
      </c>
      <c r="C81" s="2" t="s">
        <v>102</v>
      </c>
      <c r="D81" s="2" t="s">
        <v>88</v>
      </c>
      <c r="E81" s="3">
        <v>33104</v>
      </c>
      <c r="F81" s="2">
        <v>1</v>
      </c>
      <c r="G81" s="2">
        <v>3</v>
      </c>
      <c r="H81" s="2">
        <v>21</v>
      </c>
    </row>
    <row r="82" spans="1:8" x14ac:dyDescent="0.25">
      <c r="A82" s="1" t="s">
        <v>65</v>
      </c>
      <c r="B82" s="2" t="s">
        <v>163</v>
      </c>
      <c r="C82" s="2" t="s">
        <v>164</v>
      </c>
      <c r="D82" s="2" t="s">
        <v>88</v>
      </c>
      <c r="E82" s="3">
        <v>11705.7</v>
      </c>
      <c r="F82" s="2">
        <v>1</v>
      </c>
      <c r="G82" s="2">
        <v>2</v>
      </c>
      <c r="H82" s="2">
        <v>10</v>
      </c>
    </row>
    <row r="83" spans="1:8" x14ac:dyDescent="0.25">
      <c r="A83" s="4" t="s">
        <v>65</v>
      </c>
      <c r="B83" s="5" t="s">
        <v>169</v>
      </c>
      <c r="C83" s="5" t="s">
        <v>170</v>
      </c>
      <c r="D83" s="5" t="s">
        <v>88</v>
      </c>
      <c r="E83" s="6">
        <v>7833.29</v>
      </c>
      <c r="F83" s="5">
        <v>1</v>
      </c>
      <c r="G83" s="5">
        <v>1</v>
      </c>
      <c r="H83" s="5">
        <v>9</v>
      </c>
    </row>
    <row r="84" spans="1:8" x14ac:dyDescent="0.25">
      <c r="A84" s="1" t="s">
        <v>70</v>
      </c>
      <c r="B84" s="2" t="s">
        <v>101</v>
      </c>
      <c r="C84" s="2" t="s">
        <v>102</v>
      </c>
      <c r="D84" s="2" t="s">
        <v>88</v>
      </c>
      <c r="E84" s="3">
        <v>33104</v>
      </c>
      <c r="F84" s="2">
        <v>1</v>
      </c>
      <c r="G84" s="2">
        <v>3</v>
      </c>
      <c r="H84" s="2">
        <v>30</v>
      </c>
    </row>
    <row r="85" spans="1:8" x14ac:dyDescent="0.25">
      <c r="A85" s="4" t="s">
        <v>70</v>
      </c>
      <c r="B85" s="5" t="s">
        <v>147</v>
      </c>
      <c r="C85" s="5" t="s">
        <v>148</v>
      </c>
      <c r="D85" s="5" t="s">
        <v>88</v>
      </c>
      <c r="E85" s="6">
        <v>20535.36</v>
      </c>
      <c r="F85" s="5">
        <v>1</v>
      </c>
      <c r="G85" s="5">
        <v>0</v>
      </c>
      <c r="H85" s="5">
        <v>12</v>
      </c>
    </row>
    <row r="86" spans="1:8" x14ac:dyDescent="0.25">
      <c r="A86" s="1" t="s">
        <v>70</v>
      </c>
      <c r="B86" s="2" t="s">
        <v>208</v>
      </c>
      <c r="C86" s="2" t="s">
        <v>209</v>
      </c>
      <c r="D86" s="2" t="s">
        <v>88</v>
      </c>
      <c r="E86" s="3">
        <v>10976.23</v>
      </c>
      <c r="F86" s="2">
        <v>1</v>
      </c>
      <c r="G86" s="2">
        <v>0</v>
      </c>
      <c r="H86" s="2">
        <v>7</v>
      </c>
    </row>
    <row r="88" spans="1:8" x14ac:dyDescent="0.25">
      <c r="C88" t="s">
        <v>251</v>
      </c>
      <c r="E88" s="17">
        <f>SUM(E2:E86)</f>
        <v>3530276.06</v>
      </c>
    </row>
  </sheetData>
  <autoFilter ref="A1:H86" xr:uid="{1E14BF3E-F475-4A73-85C1-A4471773797C}">
    <sortState xmlns:xlrd2="http://schemas.microsoft.com/office/spreadsheetml/2017/richdata2" ref="A2:H86">
      <sortCondition ref="A1:A86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29B28-716D-43D2-A169-9746AD1C5F90}">
  <dimension ref="A1:H35"/>
  <sheetViews>
    <sheetView tabSelected="1" topLeftCell="A11" workbookViewId="0">
      <selection activeCell="E35" sqref="E35"/>
    </sheetView>
  </sheetViews>
  <sheetFormatPr baseColWidth="10" defaultRowHeight="15" x14ac:dyDescent="0.25"/>
  <cols>
    <col min="1" max="1" width="19.140625" bestFit="1" customWidth="1"/>
    <col min="3" max="3" width="37.42578125" bestFit="1" customWidth="1"/>
    <col min="5" max="5" width="14.5703125" bestFit="1" customWidth="1"/>
  </cols>
  <sheetData>
    <row r="1" spans="1:8" ht="16.5" thickBot="1" x14ac:dyDescent="0.3">
      <c r="A1" s="7" t="s">
        <v>77</v>
      </c>
      <c r="B1" s="8" t="s">
        <v>78</v>
      </c>
      <c r="C1" s="8" t="s">
        <v>79</v>
      </c>
      <c r="D1" s="8" t="s">
        <v>80</v>
      </c>
      <c r="E1" s="9" t="s">
        <v>81</v>
      </c>
      <c r="F1" s="8" t="s">
        <v>82</v>
      </c>
      <c r="G1" s="8" t="s">
        <v>83</v>
      </c>
      <c r="H1" s="10" t="s">
        <v>84</v>
      </c>
    </row>
    <row r="2" spans="1:8" ht="15.75" thickTop="1" x14ac:dyDescent="0.25">
      <c r="A2" s="1" t="s">
        <v>0</v>
      </c>
      <c r="B2" s="2" t="s">
        <v>1</v>
      </c>
      <c r="C2" s="2" t="s">
        <v>2</v>
      </c>
      <c r="D2" s="2" t="s">
        <v>3</v>
      </c>
      <c r="E2" s="3">
        <v>24970.37</v>
      </c>
      <c r="F2" s="2">
        <v>1</v>
      </c>
      <c r="G2" s="2">
        <v>0</v>
      </c>
      <c r="H2" s="11">
        <v>20</v>
      </c>
    </row>
    <row r="3" spans="1:8" x14ac:dyDescent="0.25">
      <c r="A3" s="1" t="s">
        <v>0</v>
      </c>
      <c r="B3" s="2" t="s">
        <v>4</v>
      </c>
      <c r="C3" s="2" t="s">
        <v>5</v>
      </c>
      <c r="D3" s="2" t="s">
        <v>3</v>
      </c>
      <c r="E3" s="3">
        <v>31410.95</v>
      </c>
      <c r="F3" s="2">
        <v>1</v>
      </c>
      <c r="G3" s="2">
        <v>0</v>
      </c>
      <c r="H3" s="11">
        <v>16</v>
      </c>
    </row>
    <row r="4" spans="1:8" x14ac:dyDescent="0.25">
      <c r="A4" s="1" t="s">
        <v>0</v>
      </c>
      <c r="B4" s="2" t="s">
        <v>6</v>
      </c>
      <c r="C4" s="2" t="s">
        <v>7</v>
      </c>
      <c r="D4" s="2" t="s">
        <v>3</v>
      </c>
      <c r="E4" s="3">
        <v>6581.41</v>
      </c>
      <c r="F4" s="2">
        <v>1</v>
      </c>
      <c r="G4" s="2">
        <v>1</v>
      </c>
      <c r="H4" s="11">
        <v>7</v>
      </c>
    </row>
    <row r="5" spans="1:8" x14ac:dyDescent="0.25">
      <c r="A5" s="4" t="s">
        <v>8</v>
      </c>
      <c r="B5" s="5" t="s">
        <v>9</v>
      </c>
      <c r="C5" s="5" t="s">
        <v>10</v>
      </c>
      <c r="D5" s="5" t="s">
        <v>3</v>
      </c>
      <c r="E5" s="6">
        <v>20444.93</v>
      </c>
      <c r="F5" s="5">
        <v>1</v>
      </c>
      <c r="G5" s="5">
        <v>0</v>
      </c>
      <c r="H5" s="12">
        <v>20</v>
      </c>
    </row>
    <row r="6" spans="1:8" x14ac:dyDescent="0.25">
      <c r="A6" s="1" t="s">
        <v>8</v>
      </c>
      <c r="B6" s="2" t="s">
        <v>11</v>
      </c>
      <c r="C6" s="2" t="s">
        <v>12</v>
      </c>
      <c r="D6" s="2" t="s">
        <v>3</v>
      </c>
      <c r="E6" s="3">
        <v>104939.16</v>
      </c>
      <c r="F6" s="2">
        <v>1</v>
      </c>
      <c r="G6" s="2">
        <v>0</v>
      </c>
      <c r="H6" s="11">
        <v>17</v>
      </c>
    </row>
    <row r="7" spans="1:8" x14ac:dyDescent="0.25">
      <c r="A7" s="1" t="s">
        <v>13</v>
      </c>
      <c r="B7" s="2" t="s">
        <v>14</v>
      </c>
      <c r="C7" s="2" t="s">
        <v>15</v>
      </c>
      <c r="D7" s="2" t="s">
        <v>3</v>
      </c>
      <c r="E7" s="3">
        <v>52406.83</v>
      </c>
      <c r="F7" s="2">
        <v>1</v>
      </c>
      <c r="G7" s="2">
        <v>0</v>
      </c>
      <c r="H7" s="11">
        <v>10</v>
      </c>
    </row>
    <row r="8" spans="1:8" x14ac:dyDescent="0.25">
      <c r="A8" s="4" t="s">
        <v>13</v>
      </c>
      <c r="B8" s="5" t="s">
        <v>16</v>
      </c>
      <c r="C8" s="5" t="s">
        <v>17</v>
      </c>
      <c r="D8" s="5" t="s">
        <v>3</v>
      </c>
      <c r="E8" s="6">
        <v>18262.05</v>
      </c>
      <c r="F8" s="5">
        <v>1</v>
      </c>
      <c r="G8" s="5">
        <v>1</v>
      </c>
      <c r="H8" s="12">
        <v>9</v>
      </c>
    </row>
    <row r="9" spans="1:8" x14ac:dyDescent="0.25">
      <c r="A9" s="1" t="s">
        <v>13</v>
      </c>
      <c r="B9" s="2" t="s">
        <v>18</v>
      </c>
      <c r="C9" s="2" t="s">
        <v>19</v>
      </c>
      <c r="D9" s="2" t="s">
        <v>3</v>
      </c>
      <c r="E9" s="3">
        <v>20948.71</v>
      </c>
      <c r="F9" s="2">
        <v>1</v>
      </c>
      <c r="G9" s="2">
        <v>3</v>
      </c>
      <c r="H9" s="11">
        <v>8</v>
      </c>
    </row>
    <row r="10" spans="1:8" x14ac:dyDescent="0.25">
      <c r="A10" s="4" t="s">
        <v>13</v>
      </c>
      <c r="B10" s="5" t="s">
        <v>20</v>
      </c>
      <c r="C10" s="5" t="s">
        <v>21</v>
      </c>
      <c r="D10" s="5" t="s">
        <v>3</v>
      </c>
      <c r="E10" s="6">
        <v>50711.74</v>
      </c>
      <c r="F10" s="5">
        <v>1</v>
      </c>
      <c r="G10" s="5">
        <v>0</v>
      </c>
      <c r="H10" s="12">
        <v>8</v>
      </c>
    </row>
    <row r="11" spans="1:8" x14ac:dyDescent="0.25">
      <c r="A11" s="4" t="s">
        <v>22</v>
      </c>
      <c r="B11" s="5" t="s">
        <v>23</v>
      </c>
      <c r="C11" s="5" t="s">
        <v>24</v>
      </c>
      <c r="D11" s="5" t="s">
        <v>3</v>
      </c>
      <c r="E11" s="6">
        <v>125991.81</v>
      </c>
      <c r="F11" s="5">
        <v>1</v>
      </c>
      <c r="G11" s="5">
        <v>0</v>
      </c>
      <c r="H11" s="12">
        <v>5</v>
      </c>
    </row>
    <row r="12" spans="1:8" x14ac:dyDescent="0.25">
      <c r="A12" s="1" t="s">
        <v>25</v>
      </c>
      <c r="B12" s="2" t="s">
        <v>26</v>
      </c>
      <c r="C12" s="2" t="s">
        <v>27</v>
      </c>
      <c r="D12" s="2" t="s">
        <v>3</v>
      </c>
      <c r="E12" s="3">
        <v>30873.47</v>
      </c>
      <c r="F12" s="2">
        <v>1</v>
      </c>
      <c r="G12" s="2">
        <v>1</v>
      </c>
      <c r="H12" s="11">
        <v>10</v>
      </c>
    </row>
    <row r="13" spans="1:8" x14ac:dyDescent="0.25">
      <c r="A13" s="4" t="s">
        <v>25</v>
      </c>
      <c r="B13" s="5" t="s">
        <v>28</v>
      </c>
      <c r="C13" s="5" t="s">
        <v>29</v>
      </c>
      <c r="D13" s="5" t="s">
        <v>3</v>
      </c>
      <c r="E13" s="6">
        <v>5700</v>
      </c>
      <c r="F13" s="5">
        <v>1</v>
      </c>
      <c r="G13" s="5">
        <v>1</v>
      </c>
      <c r="H13" s="12">
        <v>6</v>
      </c>
    </row>
    <row r="14" spans="1:8" x14ac:dyDescent="0.25">
      <c r="A14" s="4" t="s">
        <v>30</v>
      </c>
      <c r="B14" s="5" t="s">
        <v>31</v>
      </c>
      <c r="C14" s="5" t="s">
        <v>32</v>
      </c>
      <c r="D14" s="5" t="s">
        <v>3</v>
      </c>
      <c r="E14" s="6">
        <v>47889.51</v>
      </c>
      <c r="F14" s="5">
        <v>1</v>
      </c>
      <c r="G14" s="5">
        <v>0</v>
      </c>
      <c r="H14" s="12">
        <v>12</v>
      </c>
    </row>
    <row r="15" spans="1:8" x14ac:dyDescent="0.25">
      <c r="A15" s="4" t="s">
        <v>33</v>
      </c>
      <c r="B15" s="5" t="s">
        <v>34</v>
      </c>
      <c r="C15" s="5" t="s">
        <v>35</v>
      </c>
      <c r="D15" s="5" t="s">
        <v>3</v>
      </c>
      <c r="E15" s="6">
        <v>8601.07</v>
      </c>
      <c r="F15" s="5">
        <v>1</v>
      </c>
      <c r="G15" s="5">
        <v>2</v>
      </c>
      <c r="H15" s="12">
        <v>18</v>
      </c>
    </row>
    <row r="16" spans="1:8" x14ac:dyDescent="0.25">
      <c r="A16" s="1" t="s">
        <v>36</v>
      </c>
      <c r="B16" s="2" t="s">
        <v>37</v>
      </c>
      <c r="C16" s="2" t="s">
        <v>38</v>
      </c>
      <c r="D16" s="2" t="s">
        <v>3</v>
      </c>
      <c r="E16" s="3">
        <v>12543</v>
      </c>
      <c r="F16" s="2">
        <v>1</v>
      </c>
      <c r="G16" s="2">
        <v>1</v>
      </c>
      <c r="H16" s="11">
        <v>46</v>
      </c>
    </row>
    <row r="17" spans="1:8" x14ac:dyDescent="0.25">
      <c r="A17" s="4" t="s">
        <v>39</v>
      </c>
      <c r="B17" s="5" t="s">
        <v>40</v>
      </c>
      <c r="C17" s="5" t="s">
        <v>41</v>
      </c>
      <c r="D17" s="5" t="s">
        <v>3</v>
      </c>
      <c r="E17" s="6">
        <v>74681.55</v>
      </c>
      <c r="F17" s="5">
        <v>1</v>
      </c>
      <c r="G17" s="5">
        <v>0</v>
      </c>
      <c r="H17" s="12">
        <v>7</v>
      </c>
    </row>
    <row r="18" spans="1:8" x14ac:dyDescent="0.25">
      <c r="A18" s="1" t="s">
        <v>42</v>
      </c>
      <c r="B18" s="2" t="s">
        <v>43</v>
      </c>
      <c r="C18" s="2" t="s">
        <v>44</v>
      </c>
      <c r="D18" s="2" t="s">
        <v>3</v>
      </c>
      <c r="E18" s="3">
        <v>164789.31</v>
      </c>
      <c r="F18" s="2">
        <v>1</v>
      </c>
      <c r="G18" s="2">
        <v>0</v>
      </c>
      <c r="H18" s="11">
        <v>15</v>
      </c>
    </row>
    <row r="19" spans="1:8" x14ac:dyDescent="0.25">
      <c r="A19" s="4" t="s">
        <v>42</v>
      </c>
      <c r="B19" s="5" t="s">
        <v>45</v>
      </c>
      <c r="C19" s="5" t="s">
        <v>46</v>
      </c>
      <c r="D19" s="5" t="s">
        <v>3</v>
      </c>
      <c r="E19" s="6">
        <v>37451.96</v>
      </c>
      <c r="F19" s="5">
        <v>1</v>
      </c>
      <c r="G19" s="5">
        <v>0</v>
      </c>
      <c r="H19" s="12">
        <v>7</v>
      </c>
    </row>
    <row r="20" spans="1:8" x14ac:dyDescent="0.25">
      <c r="A20" s="4" t="s">
        <v>47</v>
      </c>
      <c r="B20" s="5" t="s">
        <v>48</v>
      </c>
      <c r="C20" s="5" t="s">
        <v>49</v>
      </c>
      <c r="D20" s="5" t="s">
        <v>3</v>
      </c>
      <c r="E20" s="6" t="s">
        <v>50</v>
      </c>
      <c r="F20" s="5">
        <v>5</v>
      </c>
      <c r="G20" s="5">
        <v>32</v>
      </c>
      <c r="H20" s="12">
        <v>756</v>
      </c>
    </row>
    <row r="21" spans="1:8" x14ac:dyDescent="0.25">
      <c r="A21" s="4" t="s">
        <v>47</v>
      </c>
      <c r="B21" s="5" t="s">
        <v>51</v>
      </c>
      <c r="C21" s="5" t="s">
        <v>52</v>
      </c>
      <c r="D21" s="5" t="s">
        <v>3</v>
      </c>
      <c r="E21" s="6">
        <v>68460.52</v>
      </c>
      <c r="F21" s="5">
        <v>1</v>
      </c>
      <c r="G21" s="5">
        <v>0</v>
      </c>
      <c r="H21" s="12">
        <v>20</v>
      </c>
    </row>
    <row r="22" spans="1:8" x14ac:dyDescent="0.25">
      <c r="A22" s="1" t="s">
        <v>47</v>
      </c>
      <c r="B22" s="2" t="s">
        <v>53</v>
      </c>
      <c r="C22" s="2" t="s">
        <v>54</v>
      </c>
      <c r="D22" s="2" t="s">
        <v>3</v>
      </c>
      <c r="E22" s="3">
        <v>37803.629999999997</v>
      </c>
      <c r="F22" s="2">
        <v>2</v>
      </c>
      <c r="G22" s="2">
        <v>0</v>
      </c>
      <c r="H22" s="11">
        <v>19</v>
      </c>
    </row>
    <row r="23" spans="1:8" x14ac:dyDescent="0.25">
      <c r="A23" s="4" t="s">
        <v>47</v>
      </c>
      <c r="B23" s="5" t="s">
        <v>55</v>
      </c>
      <c r="C23" s="5" t="s">
        <v>56</v>
      </c>
      <c r="D23" s="5" t="s">
        <v>3</v>
      </c>
      <c r="E23" s="6">
        <v>13770</v>
      </c>
      <c r="F23" s="5">
        <v>1</v>
      </c>
      <c r="G23" s="5">
        <v>3</v>
      </c>
      <c r="H23" s="12">
        <v>16</v>
      </c>
    </row>
    <row r="24" spans="1:8" x14ac:dyDescent="0.25">
      <c r="A24" s="4" t="s">
        <v>47</v>
      </c>
      <c r="B24" s="5" t="s">
        <v>57</v>
      </c>
      <c r="C24" s="5" t="s">
        <v>58</v>
      </c>
      <c r="D24" s="5" t="s">
        <v>3</v>
      </c>
      <c r="E24" s="6">
        <v>25584.15</v>
      </c>
      <c r="F24" s="5">
        <v>1</v>
      </c>
      <c r="G24" s="5">
        <v>5</v>
      </c>
      <c r="H24" s="12">
        <v>15</v>
      </c>
    </row>
    <row r="25" spans="1:8" x14ac:dyDescent="0.25">
      <c r="A25" s="4" t="s">
        <v>47</v>
      </c>
      <c r="B25" s="5" t="s">
        <v>59</v>
      </c>
      <c r="C25" s="5" t="s">
        <v>60</v>
      </c>
      <c r="D25" s="5" t="s">
        <v>3</v>
      </c>
      <c r="E25" s="6">
        <v>87113.51</v>
      </c>
      <c r="F25" s="5">
        <v>1</v>
      </c>
      <c r="G25" s="5">
        <v>0</v>
      </c>
      <c r="H25" s="12">
        <v>10</v>
      </c>
    </row>
    <row r="26" spans="1:8" x14ac:dyDescent="0.25">
      <c r="A26" s="1" t="s">
        <v>47</v>
      </c>
      <c r="B26" s="2" t="s">
        <v>61</v>
      </c>
      <c r="C26" s="2" t="s">
        <v>62</v>
      </c>
      <c r="D26" s="2" t="s">
        <v>3</v>
      </c>
      <c r="E26" s="3">
        <v>23230.99</v>
      </c>
      <c r="F26" s="2">
        <v>1</v>
      </c>
      <c r="G26" s="2">
        <v>1</v>
      </c>
      <c r="H26" s="11">
        <v>7</v>
      </c>
    </row>
    <row r="27" spans="1:8" x14ac:dyDescent="0.25">
      <c r="A27" s="1" t="s">
        <v>47</v>
      </c>
      <c r="B27" s="2" t="s">
        <v>63</v>
      </c>
      <c r="C27" s="2" t="s">
        <v>64</v>
      </c>
      <c r="D27" s="2" t="s">
        <v>3</v>
      </c>
      <c r="E27" s="3">
        <v>49110</v>
      </c>
      <c r="F27" s="2">
        <v>1</v>
      </c>
      <c r="G27" s="2">
        <v>0</v>
      </c>
      <c r="H27" s="11">
        <v>5</v>
      </c>
    </row>
    <row r="28" spans="1:8" x14ac:dyDescent="0.25">
      <c r="A28" s="4" t="s">
        <v>65</v>
      </c>
      <c r="B28" s="5" t="s">
        <v>66</v>
      </c>
      <c r="C28" s="5" t="s">
        <v>67</v>
      </c>
      <c r="D28" s="5" t="s">
        <v>3</v>
      </c>
      <c r="E28" s="6">
        <v>25845</v>
      </c>
      <c r="F28" s="5">
        <v>1</v>
      </c>
      <c r="G28" s="5">
        <v>0</v>
      </c>
      <c r="H28" s="12">
        <v>27</v>
      </c>
    </row>
    <row r="29" spans="1:8" x14ac:dyDescent="0.25">
      <c r="A29" s="4" t="s">
        <v>65</v>
      </c>
      <c r="B29" s="5" t="s">
        <v>4</v>
      </c>
      <c r="C29" s="5" t="s">
        <v>5</v>
      </c>
      <c r="D29" s="5" t="s">
        <v>3</v>
      </c>
      <c r="E29" s="6">
        <v>31410.95</v>
      </c>
      <c r="F29" s="5">
        <v>1</v>
      </c>
      <c r="G29" s="5">
        <v>0</v>
      </c>
      <c r="H29" s="12">
        <v>16</v>
      </c>
    </row>
    <row r="30" spans="1:8" x14ac:dyDescent="0.25">
      <c r="A30" s="1" t="s">
        <v>65</v>
      </c>
      <c r="B30" s="2" t="s">
        <v>68</v>
      </c>
      <c r="C30" s="2" t="s">
        <v>69</v>
      </c>
      <c r="D30" s="2" t="s">
        <v>3</v>
      </c>
      <c r="E30" s="3">
        <v>40135.379999999997</v>
      </c>
      <c r="F30" s="2">
        <v>1</v>
      </c>
      <c r="G30" s="2">
        <v>0</v>
      </c>
      <c r="H30" s="11">
        <v>11</v>
      </c>
    </row>
    <row r="31" spans="1:8" x14ac:dyDescent="0.25">
      <c r="A31" s="1" t="s">
        <v>70</v>
      </c>
      <c r="B31" s="2" t="s">
        <v>71</v>
      </c>
      <c r="C31" s="2" t="s">
        <v>72</v>
      </c>
      <c r="D31" s="2" t="s">
        <v>3</v>
      </c>
      <c r="E31" s="3">
        <v>30022.25</v>
      </c>
      <c r="F31" s="2">
        <v>1</v>
      </c>
      <c r="G31" s="2">
        <v>0</v>
      </c>
      <c r="H31" s="11">
        <v>12</v>
      </c>
    </row>
    <row r="32" spans="1:8" x14ac:dyDescent="0.25">
      <c r="A32" s="4" t="s">
        <v>70</v>
      </c>
      <c r="B32" s="5" t="s">
        <v>73</v>
      </c>
      <c r="C32" s="5" t="s">
        <v>74</v>
      </c>
      <c r="D32" s="5" t="s">
        <v>3</v>
      </c>
      <c r="E32" s="6">
        <v>61657.52</v>
      </c>
      <c r="F32" s="5">
        <v>1</v>
      </c>
      <c r="G32" s="5">
        <v>1</v>
      </c>
      <c r="H32" s="12">
        <v>10</v>
      </c>
    </row>
    <row r="33" spans="1:8" x14ac:dyDescent="0.25">
      <c r="A33" s="13" t="s">
        <v>70</v>
      </c>
      <c r="B33" s="14" t="s">
        <v>75</v>
      </c>
      <c r="C33" s="14" t="s">
        <v>76</v>
      </c>
      <c r="D33" s="14" t="s">
        <v>3</v>
      </c>
      <c r="E33" s="15">
        <v>11833.58</v>
      </c>
      <c r="F33" s="14">
        <v>1</v>
      </c>
      <c r="G33" s="14">
        <v>1</v>
      </c>
      <c r="H33" s="16">
        <v>6</v>
      </c>
    </row>
    <row r="35" spans="1:8" x14ac:dyDescent="0.25">
      <c r="C35" t="s">
        <v>252</v>
      </c>
      <c r="E35" s="17">
        <f>SUM(Tabla3[PVP])</f>
        <v>1345175.31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Envios Mayo</vt:lpstr>
      <vt:lpstr>Envios Abrill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perfuvigfarma@gmail.com</dc:creator>
  <cp:lastModifiedBy>perfuvigfarma@gmail.com</cp:lastModifiedBy>
  <dcterms:created xsi:type="dcterms:W3CDTF">2025-12-18T21:30:32Z</dcterms:created>
  <dcterms:modified xsi:type="dcterms:W3CDTF">2025-12-18T21:38:03Z</dcterms:modified>
</cp:coreProperties>
</file>